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mbllca-my.sharepoint.com/personal/maya_upadhyay_mbll_ca/Documents/Desktop/"/>
    </mc:Choice>
  </mc:AlternateContent>
  <xr:revisionPtr revIDLastSave="446" documentId="8_{0FFA6CF3-1D11-496C-BAD1-6E46D0FBA271}" xr6:coauthVersionLast="47" xr6:coauthVersionMax="47" xr10:uidLastSave="{A8D0CE56-B012-492F-A812-B4949A4D694F}"/>
  <bookViews>
    <workbookView xWindow="15216" yWindow="348" windowWidth="14328" windowHeight="8964" xr2:uid="{00000000-000D-0000-FFFF-FFFF00000000}"/>
  </bookViews>
  <sheets>
    <sheet name="LTO Bulletin" sheetId="1" r:id="rId1"/>
    <sheet name="B Preview" sheetId="3" r:id="rId2"/>
    <sheet name="Beer Lic Price" sheetId="9" r:id="rId3"/>
    <sheet name="Bulletin Report" sheetId="7" r:id="rId4"/>
    <sheet name="csv backup" sheetId="4" r:id="rId5"/>
    <sheet name="PB numbers" sheetId="6" r:id="rId6"/>
    <sheet name="Hotbuys" sheetId="10" r:id="rId7"/>
    <sheet name="B sample" sheetId="2" r:id="rId8"/>
    <sheet name="LTO" sheetId="11" r:id="rId9"/>
  </sheets>
  <externalReferences>
    <externalReference r:id="rId10"/>
    <externalReference r:id="rId11"/>
    <externalReference r:id="rId12"/>
  </externalReferences>
  <definedNames>
    <definedName name="_xlnm._FilterDatabase" localSheetId="7" hidden="1">'B sample'!$A$14:$P$22</definedName>
    <definedName name="_xlnm._FilterDatabase" localSheetId="3" hidden="1">'Bulletin Report'!$A$1:$O$1</definedName>
    <definedName name="_xlnm._FilterDatabase" localSheetId="8" hidden="1">LTO!$A$4:$Y$41</definedName>
    <definedName name="_xlnm._FilterDatabase" localSheetId="0" hidden="1">'LTO Bulletin'!$A$25:$O$32</definedName>
    <definedName name="Display">'[1]Data Validation'!$B$22:$B$26</definedName>
    <definedName name="RBA">'[2]Data Validation'!$C$27:$C$30</definedName>
    <definedName name="Save_and_Get">'[2]Data Validation'!$D$27</definedName>
    <definedName name="Value_Add">'[1]Data Validation'!$C$22:$C$25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 l="1"/>
  <c r="I9" i="3"/>
  <c r="J9" i="3"/>
  <c r="K9" i="3"/>
  <c r="L9" i="3" s="1"/>
  <c r="M9" i="3"/>
  <c r="N9" i="3" s="1"/>
  <c r="I10" i="3"/>
  <c r="J10" i="3"/>
  <c r="K10" i="3"/>
  <c r="L10" i="3"/>
  <c r="M10" i="3"/>
  <c r="N10" i="3" s="1"/>
  <c r="I11" i="3"/>
  <c r="J11" i="3"/>
  <c r="K11" i="3"/>
  <c r="L11" i="3" s="1"/>
  <c r="M11" i="3"/>
  <c r="N11" i="3" s="1"/>
  <c r="I12" i="3"/>
  <c r="J12" i="3"/>
  <c r="K12" i="3"/>
  <c r="L12" i="3" s="1"/>
  <c r="M12" i="3"/>
  <c r="N12" i="3" s="1"/>
  <c r="I13" i="3"/>
  <c r="J13" i="3"/>
  <c r="K13" i="3"/>
  <c r="L13" i="3" s="1"/>
  <c r="M13" i="3"/>
  <c r="N13" i="3" s="1"/>
  <c r="I14" i="3"/>
  <c r="J14" i="3"/>
  <c r="K14" i="3"/>
  <c r="L14" i="3" s="1"/>
  <c r="M14" i="3"/>
  <c r="N14" i="3" s="1"/>
  <c r="I15" i="3"/>
  <c r="J15" i="3"/>
  <c r="K15" i="3"/>
  <c r="L15" i="3" s="1"/>
  <c r="M15" i="3"/>
  <c r="N15" i="3" s="1"/>
  <c r="I16" i="3"/>
  <c r="J16" i="3"/>
  <c r="K16" i="3"/>
  <c r="L16" i="3" s="1"/>
  <c r="M16" i="3"/>
  <c r="N16" i="3" s="1"/>
  <c r="I17" i="3"/>
  <c r="J17" i="3"/>
  <c r="K17" i="3"/>
  <c r="L17" i="3" s="1"/>
  <c r="M17" i="3"/>
  <c r="N17" i="3" s="1"/>
  <c r="I18" i="3"/>
  <c r="J18" i="3"/>
  <c r="K18" i="3"/>
  <c r="L18" i="3" s="1"/>
  <c r="M18" i="3"/>
  <c r="N18" i="3" s="1"/>
  <c r="I19" i="3"/>
  <c r="J19" i="3"/>
  <c r="K19" i="3"/>
  <c r="L19" i="3" s="1"/>
  <c r="M19" i="3"/>
  <c r="N19" i="3" s="1"/>
  <c r="I20" i="3"/>
  <c r="J20" i="3"/>
  <c r="K20" i="3"/>
  <c r="L20" i="3" s="1"/>
  <c r="M20" i="3"/>
  <c r="N20" i="3" s="1"/>
  <c r="I21" i="3"/>
  <c r="J21" i="3"/>
  <c r="K21" i="3"/>
  <c r="L21" i="3" s="1"/>
  <c r="M21" i="3"/>
  <c r="N21" i="3" s="1"/>
  <c r="I22" i="3"/>
  <c r="J22" i="3"/>
  <c r="K22" i="3"/>
  <c r="L22" i="3" s="1"/>
  <c r="M22" i="3"/>
  <c r="N22" i="3" s="1"/>
  <c r="I23" i="3"/>
  <c r="J23" i="3"/>
  <c r="K23" i="3"/>
  <c r="L23" i="3" s="1"/>
  <c r="M23" i="3"/>
  <c r="N23" i="3" s="1"/>
  <c r="I24" i="3"/>
  <c r="J24" i="3"/>
  <c r="K24" i="3"/>
  <c r="L24" i="3" s="1"/>
  <c r="M24" i="3"/>
  <c r="N24" i="3" s="1"/>
  <c r="I25" i="3"/>
  <c r="J25" i="3"/>
  <c r="K25" i="3"/>
  <c r="L25" i="3" s="1"/>
  <c r="M25" i="3"/>
  <c r="N25" i="3" s="1"/>
  <c r="I26" i="3"/>
  <c r="J26" i="3"/>
  <c r="K26" i="3"/>
  <c r="L26" i="3" s="1"/>
  <c r="M26" i="3"/>
  <c r="N26" i="3" s="1"/>
  <c r="I27" i="3"/>
  <c r="J27" i="3"/>
  <c r="K27" i="3"/>
  <c r="L27" i="3" s="1"/>
  <c r="M27" i="3"/>
  <c r="N27" i="3" s="1"/>
  <c r="I28" i="3"/>
  <c r="J28" i="3"/>
  <c r="K28" i="3"/>
  <c r="L28" i="3" s="1"/>
  <c r="M28" i="3"/>
  <c r="N28" i="3" s="1"/>
  <c r="I29" i="3"/>
  <c r="J29" i="3"/>
  <c r="K29" i="3"/>
  <c r="L29" i="3" s="1"/>
  <c r="M29" i="3"/>
  <c r="N29" i="3" s="1"/>
  <c r="I30" i="3"/>
  <c r="J30" i="3"/>
  <c r="K30" i="3"/>
  <c r="L30" i="3" s="1"/>
  <c r="M30" i="3"/>
  <c r="N30" i="3" s="1"/>
  <c r="I31" i="3"/>
  <c r="J31" i="3"/>
  <c r="K31" i="3"/>
  <c r="L31" i="3" s="1"/>
  <c r="M31" i="3"/>
  <c r="N31" i="3" s="1"/>
  <c r="I32" i="3"/>
  <c r="J32" i="3"/>
  <c r="K32" i="3"/>
  <c r="L32" i="3" s="1"/>
  <c r="M32" i="3"/>
  <c r="N32" i="3" s="1"/>
  <c r="I33" i="3"/>
  <c r="J33" i="3"/>
  <c r="K33" i="3"/>
  <c r="L33" i="3" s="1"/>
  <c r="M33" i="3"/>
  <c r="N33" i="3" s="1"/>
  <c r="I34" i="3"/>
  <c r="J34" i="3"/>
  <c r="K34" i="3"/>
  <c r="L34" i="3" s="1"/>
  <c r="M34" i="3"/>
  <c r="N34" i="3" s="1"/>
  <c r="I35" i="3"/>
  <c r="J35" i="3"/>
  <c r="K35" i="3"/>
  <c r="L35" i="3" s="1"/>
  <c r="M35" i="3"/>
  <c r="N35" i="3" s="1"/>
  <c r="I36" i="3"/>
  <c r="J36" i="3"/>
  <c r="K36" i="3"/>
  <c r="L36" i="3" s="1"/>
  <c r="M36" i="3"/>
  <c r="N36" i="3" s="1"/>
  <c r="I37" i="3"/>
  <c r="J37" i="3"/>
  <c r="K37" i="3"/>
  <c r="L37" i="3" s="1"/>
  <c r="M37" i="3"/>
  <c r="N37" i="3" s="1"/>
  <c r="I38" i="3"/>
  <c r="J38" i="3"/>
  <c r="K38" i="3"/>
  <c r="L38" i="3" s="1"/>
  <c r="M38" i="3"/>
  <c r="N38" i="3" s="1"/>
  <c r="I39" i="3"/>
  <c r="J39" i="3"/>
  <c r="K39" i="3"/>
  <c r="L39" i="3" s="1"/>
  <c r="M39" i="3"/>
  <c r="N39" i="3" s="1"/>
  <c r="I40" i="3"/>
  <c r="J40" i="3"/>
  <c r="K40" i="3"/>
  <c r="L40" i="3" s="1"/>
  <c r="M40" i="3"/>
  <c r="N40" i="3" s="1"/>
  <c r="I41" i="3"/>
  <c r="J41" i="3"/>
  <c r="K41" i="3"/>
  <c r="L41" i="3" s="1"/>
  <c r="M41" i="3"/>
  <c r="N41" i="3" s="1"/>
  <c r="I42" i="3"/>
  <c r="J42" i="3"/>
  <c r="K42" i="3"/>
  <c r="L42" i="3" s="1"/>
  <c r="M42" i="3"/>
  <c r="N42" i="3" s="1"/>
  <c r="I43" i="3"/>
  <c r="J43" i="3"/>
  <c r="K43" i="3"/>
  <c r="L43" i="3" s="1"/>
  <c r="M43" i="3"/>
  <c r="N43" i="3" s="1"/>
  <c r="I44" i="3"/>
  <c r="J44" i="3"/>
  <c r="K44" i="3"/>
  <c r="L44" i="3" s="1"/>
  <c r="M44" i="3"/>
  <c r="N44" i="3" s="1"/>
  <c r="I45" i="3"/>
  <c r="J45" i="3"/>
  <c r="K45" i="3"/>
  <c r="L45" i="3" s="1"/>
  <c r="M45" i="3"/>
  <c r="N45" i="3" s="1"/>
  <c r="I46" i="3"/>
  <c r="J46" i="3"/>
  <c r="K46" i="3"/>
  <c r="L46" i="3" s="1"/>
  <c r="M46" i="3"/>
  <c r="N46" i="3" s="1"/>
  <c r="I47" i="3"/>
  <c r="J47" i="3"/>
  <c r="K47" i="3"/>
  <c r="L47" i="3" s="1"/>
  <c r="M47" i="3"/>
  <c r="N47" i="3" s="1"/>
  <c r="I48" i="3"/>
  <c r="J48" i="3"/>
  <c r="K48" i="3"/>
  <c r="L48" i="3" s="1"/>
  <c r="M48" i="3"/>
  <c r="N48" i="3" s="1"/>
  <c r="I49" i="3"/>
  <c r="J49" i="3"/>
  <c r="K49" i="3"/>
  <c r="L49" i="3" s="1"/>
  <c r="M49" i="3"/>
  <c r="N49" i="3" s="1"/>
  <c r="I50" i="3"/>
  <c r="J50" i="3"/>
  <c r="K50" i="3"/>
  <c r="L50" i="3" s="1"/>
  <c r="M50" i="3"/>
  <c r="N50" i="3" s="1"/>
  <c r="I51" i="3"/>
  <c r="J51" i="3"/>
  <c r="K51" i="3"/>
  <c r="L51" i="3" s="1"/>
  <c r="M51" i="3"/>
  <c r="N51" i="3" s="1"/>
  <c r="I52" i="3"/>
  <c r="J52" i="3"/>
  <c r="K52" i="3"/>
  <c r="L52" i="3" s="1"/>
  <c r="M52" i="3"/>
  <c r="N52" i="3" s="1"/>
  <c r="I53" i="3"/>
  <c r="J53" i="3"/>
  <c r="K53" i="3"/>
  <c r="L53" i="3" s="1"/>
  <c r="M53" i="3"/>
  <c r="N53" i="3" s="1"/>
  <c r="I54" i="3"/>
  <c r="J54" i="3"/>
  <c r="K54" i="3"/>
  <c r="L54" i="3" s="1"/>
  <c r="M54" i="3"/>
  <c r="N54" i="3" s="1"/>
  <c r="I55" i="3"/>
  <c r="J55" i="3"/>
  <c r="K55" i="3"/>
  <c r="L55" i="3" s="1"/>
  <c r="M55" i="3"/>
  <c r="N55" i="3" s="1"/>
  <c r="I56" i="3"/>
  <c r="J56" i="3"/>
  <c r="K56" i="3"/>
  <c r="L56" i="3" s="1"/>
  <c r="M56" i="3"/>
  <c r="N56" i="3" s="1"/>
  <c r="I57" i="3"/>
  <c r="J57" i="3"/>
  <c r="K57" i="3"/>
  <c r="L57" i="3" s="1"/>
  <c r="M57" i="3"/>
  <c r="N57" i="3" s="1"/>
  <c r="I58" i="3"/>
  <c r="J58" i="3"/>
  <c r="K58" i="3"/>
  <c r="L58" i="3" s="1"/>
  <c r="M58" i="3"/>
  <c r="N58" i="3" s="1"/>
  <c r="I59" i="3"/>
  <c r="J59" i="3"/>
  <c r="K59" i="3"/>
  <c r="L59" i="3" s="1"/>
  <c r="M59" i="3"/>
  <c r="N59" i="3" s="1"/>
  <c r="I60" i="3"/>
  <c r="J60" i="3"/>
  <c r="K60" i="3"/>
  <c r="L60" i="3" s="1"/>
  <c r="M60" i="3"/>
  <c r="N60" i="3" s="1"/>
  <c r="I61" i="3"/>
  <c r="J61" i="3"/>
  <c r="K61" i="3"/>
  <c r="L61" i="3" s="1"/>
  <c r="M61" i="3"/>
  <c r="N61" i="3" s="1"/>
  <c r="I62" i="3"/>
  <c r="J62" i="3"/>
  <c r="K62" i="3"/>
  <c r="L62" i="3" s="1"/>
  <c r="M62" i="3"/>
  <c r="N62" i="3" s="1"/>
  <c r="I63" i="3"/>
  <c r="J63" i="3"/>
  <c r="K63" i="3"/>
  <c r="L63" i="3" s="1"/>
  <c r="M63" i="3"/>
  <c r="N63" i="3" s="1"/>
  <c r="I64" i="3"/>
  <c r="J64" i="3"/>
  <c r="K64" i="3"/>
  <c r="L64" i="3" s="1"/>
  <c r="M64" i="3"/>
  <c r="N64" i="3" s="1"/>
  <c r="I65" i="3"/>
  <c r="J65" i="3"/>
  <c r="K65" i="3"/>
  <c r="L65" i="3" s="1"/>
  <c r="M65" i="3"/>
  <c r="N65" i="3" s="1"/>
  <c r="I66" i="3"/>
  <c r="J66" i="3"/>
  <c r="K66" i="3"/>
  <c r="L66" i="3" s="1"/>
  <c r="M66" i="3"/>
  <c r="N66" i="3" s="1"/>
  <c r="I67" i="3"/>
  <c r="J67" i="3"/>
  <c r="K67" i="3"/>
  <c r="L67" i="3" s="1"/>
  <c r="M67" i="3"/>
  <c r="N67" i="3" s="1"/>
  <c r="I68" i="3"/>
  <c r="J68" i="3"/>
  <c r="K68" i="3"/>
  <c r="L68" i="3" s="1"/>
  <c r="M68" i="3"/>
  <c r="N68" i="3" s="1"/>
  <c r="I69" i="3"/>
  <c r="J69" i="3"/>
  <c r="K69" i="3"/>
  <c r="L69" i="3" s="1"/>
  <c r="M69" i="3"/>
  <c r="N69" i="3" s="1"/>
  <c r="I70" i="3"/>
  <c r="J70" i="3"/>
  <c r="K70" i="3"/>
  <c r="L70" i="3" s="1"/>
  <c r="M70" i="3"/>
  <c r="N70" i="3" s="1"/>
  <c r="I71" i="3"/>
  <c r="J71" i="3"/>
  <c r="K71" i="3"/>
  <c r="L71" i="3"/>
  <c r="M71" i="3"/>
  <c r="N71" i="3" s="1"/>
  <c r="I72" i="3"/>
  <c r="J72" i="3"/>
  <c r="K72" i="3"/>
  <c r="L72" i="3"/>
  <c r="M72" i="3"/>
  <c r="N72" i="3" s="1"/>
  <c r="I73" i="3"/>
  <c r="J73" i="3"/>
  <c r="K73" i="3"/>
  <c r="L73" i="3" s="1"/>
  <c r="M73" i="3"/>
  <c r="N73" i="3" s="1"/>
  <c r="I74" i="3"/>
  <c r="J74" i="3"/>
  <c r="K74" i="3"/>
  <c r="L74" i="3" s="1"/>
  <c r="M74" i="3"/>
  <c r="N74" i="3" s="1"/>
  <c r="I75" i="3"/>
  <c r="J75" i="3"/>
  <c r="K75" i="3"/>
  <c r="L75" i="3" s="1"/>
  <c r="M75" i="3"/>
  <c r="N75" i="3" s="1"/>
  <c r="I76" i="3"/>
  <c r="J76" i="3"/>
  <c r="K76" i="3"/>
  <c r="L76" i="3" s="1"/>
  <c r="M76" i="3"/>
  <c r="N76" i="3" s="1"/>
  <c r="I77" i="3"/>
  <c r="J77" i="3"/>
  <c r="K77" i="3"/>
  <c r="L77" i="3" s="1"/>
  <c r="M77" i="3"/>
  <c r="N77" i="3" s="1"/>
  <c r="I78" i="3"/>
  <c r="J78" i="3"/>
  <c r="K78" i="3"/>
  <c r="L78" i="3" s="1"/>
  <c r="M78" i="3"/>
  <c r="N78" i="3" s="1"/>
  <c r="I79" i="3"/>
  <c r="J79" i="3"/>
  <c r="K79" i="3"/>
  <c r="L79" i="3"/>
  <c r="M79" i="3"/>
  <c r="N79" i="3" s="1"/>
  <c r="I80" i="3"/>
  <c r="J80" i="3"/>
  <c r="K80" i="3"/>
  <c r="L80" i="3" s="1"/>
  <c r="M80" i="3"/>
  <c r="N80" i="3" s="1"/>
  <c r="I81" i="3"/>
  <c r="J81" i="3"/>
  <c r="K81" i="3"/>
  <c r="L81" i="3" s="1"/>
  <c r="M81" i="3"/>
  <c r="N81" i="3" s="1"/>
  <c r="I82" i="3"/>
  <c r="J82" i="3"/>
  <c r="K82" i="3"/>
  <c r="L82" i="3" s="1"/>
  <c r="M82" i="3"/>
  <c r="N82" i="3" s="1"/>
  <c r="I83" i="3"/>
  <c r="J83" i="3"/>
  <c r="K83" i="3"/>
  <c r="L83" i="3" s="1"/>
  <c r="M83" i="3"/>
  <c r="N83" i="3" s="1"/>
  <c r="I84" i="3"/>
  <c r="J84" i="3"/>
  <c r="K84" i="3"/>
  <c r="L84" i="3" s="1"/>
  <c r="M84" i="3"/>
  <c r="N84" i="3" s="1"/>
  <c r="I85" i="3"/>
  <c r="J85" i="3"/>
  <c r="K85" i="3"/>
  <c r="L85" i="3"/>
  <c r="M85" i="3"/>
  <c r="N85" i="3" s="1"/>
  <c r="I86" i="3"/>
  <c r="J86" i="3"/>
  <c r="K86" i="3"/>
  <c r="L86" i="3" s="1"/>
  <c r="M86" i="3"/>
  <c r="N86" i="3" s="1"/>
  <c r="I87" i="3"/>
  <c r="J87" i="3"/>
  <c r="K87" i="3"/>
  <c r="L87" i="3" s="1"/>
  <c r="M87" i="3"/>
  <c r="N87" i="3" s="1"/>
  <c r="I88" i="3"/>
  <c r="J88" i="3"/>
  <c r="K88" i="3"/>
  <c r="L88" i="3" s="1"/>
  <c r="M88" i="3"/>
  <c r="N88" i="3" s="1"/>
  <c r="I89" i="3"/>
  <c r="J89" i="3"/>
  <c r="K89" i="3"/>
  <c r="L89" i="3" s="1"/>
  <c r="M89" i="3"/>
  <c r="N89" i="3" s="1"/>
  <c r="I90" i="3"/>
  <c r="J90" i="3"/>
  <c r="K90" i="3"/>
  <c r="L90" i="3" s="1"/>
  <c r="M90" i="3"/>
  <c r="N90" i="3" s="1"/>
  <c r="I91" i="3"/>
  <c r="J91" i="3"/>
  <c r="K91" i="3"/>
  <c r="L91" i="3" s="1"/>
  <c r="M91" i="3"/>
  <c r="N91" i="3" s="1"/>
  <c r="I92" i="3"/>
  <c r="J92" i="3"/>
  <c r="K92" i="3"/>
  <c r="L92" i="3" s="1"/>
  <c r="M92" i="3"/>
  <c r="N92" i="3" s="1"/>
  <c r="I93" i="3"/>
  <c r="J93" i="3"/>
  <c r="K93" i="3"/>
  <c r="L93" i="3"/>
  <c r="M93" i="3"/>
  <c r="N93" i="3" s="1"/>
  <c r="I94" i="3"/>
  <c r="J94" i="3"/>
  <c r="K94" i="3"/>
  <c r="L94" i="3" s="1"/>
  <c r="M94" i="3"/>
  <c r="N94" i="3" s="1"/>
  <c r="I95" i="3"/>
  <c r="J95" i="3"/>
  <c r="K95" i="3"/>
  <c r="L95" i="3" s="1"/>
  <c r="M95" i="3"/>
  <c r="N95" i="3" s="1"/>
  <c r="I96" i="3"/>
  <c r="J96" i="3"/>
  <c r="K96" i="3"/>
  <c r="L96" i="3" s="1"/>
  <c r="M96" i="3"/>
  <c r="N96" i="3" s="1"/>
  <c r="I97" i="3"/>
  <c r="J97" i="3"/>
  <c r="K97" i="3"/>
  <c r="L97" i="3" s="1"/>
  <c r="M97" i="3"/>
  <c r="N97" i="3" s="1"/>
  <c r="I98" i="3"/>
  <c r="J98" i="3"/>
  <c r="K98" i="3"/>
  <c r="L98" i="3" s="1"/>
  <c r="M98" i="3"/>
  <c r="N98" i="3" s="1"/>
  <c r="I99" i="3"/>
  <c r="J99" i="3"/>
  <c r="K99" i="3"/>
  <c r="L99" i="3" s="1"/>
  <c r="M99" i="3"/>
  <c r="N99" i="3" s="1"/>
  <c r="I100" i="3"/>
  <c r="J100" i="3"/>
  <c r="K100" i="3"/>
  <c r="L100" i="3" s="1"/>
  <c r="M100" i="3"/>
  <c r="N100" i="3" s="1"/>
  <c r="I101" i="3"/>
  <c r="J101" i="3"/>
  <c r="K101" i="3"/>
  <c r="L101" i="3"/>
  <c r="M101" i="3"/>
  <c r="N101" i="3" s="1"/>
  <c r="I102" i="3"/>
  <c r="J102" i="3"/>
  <c r="K102" i="3"/>
  <c r="L102" i="3" s="1"/>
  <c r="M102" i="3"/>
  <c r="N102" i="3" s="1"/>
  <c r="I103" i="3"/>
  <c r="J103" i="3"/>
  <c r="K103" i="3"/>
  <c r="L103" i="3" s="1"/>
  <c r="M103" i="3"/>
  <c r="N103" i="3" s="1"/>
  <c r="I104" i="3"/>
  <c r="J104" i="3"/>
  <c r="K104" i="3"/>
  <c r="L104" i="3" s="1"/>
  <c r="M104" i="3"/>
  <c r="N104" i="3" s="1"/>
  <c r="I105" i="3"/>
  <c r="J105" i="3"/>
  <c r="K105" i="3"/>
  <c r="L105" i="3" s="1"/>
  <c r="M105" i="3"/>
  <c r="N105" i="3" s="1"/>
  <c r="I106" i="3"/>
  <c r="J106" i="3"/>
  <c r="K106" i="3"/>
  <c r="L106" i="3" s="1"/>
  <c r="M106" i="3"/>
  <c r="N106" i="3" s="1"/>
  <c r="I107" i="3"/>
  <c r="J107" i="3"/>
  <c r="K107" i="3"/>
  <c r="L107" i="3" s="1"/>
  <c r="M107" i="3"/>
  <c r="N107" i="3" s="1"/>
  <c r="I108" i="3"/>
  <c r="J108" i="3"/>
  <c r="K108" i="3"/>
  <c r="L108" i="3" s="1"/>
  <c r="M108" i="3"/>
  <c r="N108" i="3" s="1"/>
  <c r="I109" i="3"/>
  <c r="J109" i="3"/>
  <c r="K109" i="3"/>
  <c r="L109" i="3" s="1"/>
  <c r="M109" i="3"/>
  <c r="N109" i="3" s="1"/>
  <c r="I110" i="3"/>
  <c r="J110" i="3"/>
  <c r="K110" i="3"/>
  <c r="L110" i="3" s="1"/>
  <c r="M110" i="3"/>
  <c r="N110" i="3" s="1"/>
  <c r="I111" i="3"/>
  <c r="J111" i="3"/>
  <c r="K111" i="3"/>
  <c r="L111" i="3" s="1"/>
  <c r="M111" i="3"/>
  <c r="N111" i="3" s="1"/>
  <c r="I112" i="3"/>
  <c r="J112" i="3"/>
  <c r="K112" i="3"/>
  <c r="L112" i="3" s="1"/>
  <c r="M112" i="3"/>
  <c r="N112" i="3" s="1"/>
  <c r="I113" i="3"/>
  <c r="J113" i="3"/>
  <c r="K113" i="3"/>
  <c r="L113" i="3" s="1"/>
  <c r="M113" i="3"/>
  <c r="N113" i="3" s="1"/>
  <c r="I114" i="3"/>
  <c r="J114" i="3"/>
  <c r="K114" i="3"/>
  <c r="L114" i="3" s="1"/>
  <c r="M114" i="3"/>
  <c r="N114" i="3" s="1"/>
  <c r="I115" i="3"/>
  <c r="J115" i="3"/>
  <c r="K115" i="3"/>
  <c r="L115" i="3" s="1"/>
  <c r="M115" i="3"/>
  <c r="N115" i="3" s="1"/>
  <c r="I116" i="3"/>
  <c r="J116" i="3"/>
  <c r="K116" i="3"/>
  <c r="L116" i="3" s="1"/>
  <c r="M116" i="3"/>
  <c r="N116" i="3" s="1"/>
  <c r="I117" i="3"/>
  <c r="J117" i="3"/>
  <c r="K117" i="3"/>
  <c r="L117" i="3" s="1"/>
  <c r="M117" i="3"/>
  <c r="N117" i="3" s="1"/>
  <c r="I118" i="3"/>
  <c r="J118" i="3"/>
  <c r="K118" i="3"/>
  <c r="L118" i="3" s="1"/>
  <c r="M118" i="3"/>
  <c r="N118" i="3" s="1"/>
  <c r="I119" i="3"/>
  <c r="J119" i="3"/>
  <c r="K119" i="3"/>
  <c r="L119" i="3" s="1"/>
  <c r="M119" i="3"/>
  <c r="N119" i="3" s="1"/>
  <c r="I120" i="3"/>
  <c r="J120" i="3"/>
  <c r="K120" i="3"/>
  <c r="L120" i="3"/>
  <c r="M120" i="3"/>
  <c r="N120" i="3" s="1"/>
  <c r="I121" i="3"/>
  <c r="J121" i="3"/>
  <c r="K121" i="3"/>
  <c r="L121" i="3" s="1"/>
  <c r="M121" i="3"/>
  <c r="N121" i="3" s="1"/>
  <c r="I122" i="3"/>
  <c r="J122" i="3"/>
  <c r="K122" i="3"/>
  <c r="L122" i="3" s="1"/>
  <c r="M122" i="3"/>
  <c r="N122" i="3" s="1"/>
  <c r="I123" i="3"/>
  <c r="J123" i="3"/>
  <c r="K123" i="3"/>
  <c r="L123" i="3" s="1"/>
  <c r="M123" i="3"/>
  <c r="N123" i="3" s="1"/>
  <c r="I124" i="3"/>
  <c r="J124" i="3"/>
  <c r="K124" i="3"/>
  <c r="L124" i="3" s="1"/>
  <c r="M124" i="3"/>
  <c r="N124" i="3" s="1"/>
  <c r="I125" i="3"/>
  <c r="J125" i="3"/>
  <c r="K125" i="3"/>
  <c r="L125" i="3"/>
  <c r="M125" i="3"/>
  <c r="N125" i="3" s="1"/>
  <c r="I126" i="3"/>
  <c r="J126" i="3"/>
  <c r="K126" i="3"/>
  <c r="L126" i="3" s="1"/>
  <c r="M126" i="3"/>
  <c r="N126" i="3" s="1"/>
  <c r="I127" i="3"/>
  <c r="J127" i="3"/>
  <c r="K127" i="3"/>
  <c r="L127" i="3" s="1"/>
  <c r="M127" i="3"/>
  <c r="N127" i="3" s="1"/>
  <c r="I128" i="3"/>
  <c r="J128" i="3"/>
  <c r="K128" i="3"/>
  <c r="L128" i="3" s="1"/>
  <c r="M128" i="3"/>
  <c r="N128" i="3" s="1"/>
  <c r="I129" i="3"/>
  <c r="J129" i="3"/>
  <c r="K129" i="3"/>
  <c r="L129" i="3" s="1"/>
  <c r="M129" i="3"/>
  <c r="N129" i="3" s="1"/>
  <c r="I130" i="3"/>
  <c r="J130" i="3"/>
  <c r="K130" i="3"/>
  <c r="L130" i="3" s="1"/>
  <c r="M130" i="3"/>
  <c r="N130" i="3"/>
  <c r="I131" i="3"/>
  <c r="J131" i="3"/>
  <c r="K131" i="3"/>
  <c r="L131" i="3"/>
  <c r="M131" i="3"/>
  <c r="N131" i="3" s="1"/>
  <c r="I132" i="3"/>
  <c r="J132" i="3"/>
  <c r="K132" i="3"/>
  <c r="L132" i="3" s="1"/>
  <c r="M132" i="3"/>
  <c r="N132" i="3" s="1"/>
  <c r="I133" i="3"/>
  <c r="J133" i="3"/>
  <c r="K133" i="3"/>
  <c r="L133" i="3" s="1"/>
  <c r="M133" i="3"/>
  <c r="N133" i="3" s="1"/>
  <c r="I134" i="3"/>
  <c r="J134" i="3"/>
  <c r="K134" i="3"/>
  <c r="L134" i="3" s="1"/>
  <c r="M134" i="3"/>
  <c r="N134" i="3" s="1"/>
  <c r="I135" i="3"/>
  <c r="J135" i="3"/>
  <c r="K135" i="3"/>
  <c r="L135" i="3" s="1"/>
  <c r="M135" i="3"/>
  <c r="N135" i="3" s="1"/>
  <c r="I136" i="3"/>
  <c r="J136" i="3"/>
  <c r="K136" i="3"/>
  <c r="L136" i="3"/>
  <c r="M136" i="3"/>
  <c r="N136" i="3" s="1"/>
  <c r="I137" i="3"/>
  <c r="J137" i="3"/>
  <c r="K137" i="3"/>
  <c r="L137" i="3" s="1"/>
  <c r="M137" i="3"/>
  <c r="N137" i="3" s="1"/>
  <c r="I138" i="3"/>
  <c r="J138" i="3"/>
  <c r="K138" i="3"/>
  <c r="L138" i="3" s="1"/>
  <c r="M138" i="3"/>
  <c r="N138" i="3" s="1"/>
  <c r="I139" i="3"/>
  <c r="J139" i="3"/>
  <c r="K139" i="3"/>
  <c r="L139" i="3" s="1"/>
  <c r="M139" i="3"/>
  <c r="N139" i="3" s="1"/>
  <c r="I140" i="3"/>
  <c r="J140" i="3"/>
  <c r="K140" i="3"/>
  <c r="L140" i="3" s="1"/>
  <c r="M140" i="3"/>
  <c r="N140" i="3"/>
  <c r="I141" i="3"/>
  <c r="J141" i="3"/>
  <c r="K141" i="3"/>
  <c r="L141" i="3" s="1"/>
  <c r="M141" i="3"/>
  <c r="N141" i="3" s="1"/>
  <c r="I142" i="3"/>
  <c r="J142" i="3"/>
  <c r="K142" i="3"/>
  <c r="L142" i="3" s="1"/>
  <c r="M142" i="3"/>
  <c r="N142" i="3" s="1"/>
  <c r="I143" i="3"/>
  <c r="J143" i="3"/>
  <c r="K143" i="3"/>
  <c r="L143" i="3" s="1"/>
  <c r="M143" i="3"/>
  <c r="N143" i="3" s="1"/>
  <c r="I144" i="3"/>
  <c r="J144" i="3"/>
  <c r="K144" i="3"/>
  <c r="L144" i="3" s="1"/>
  <c r="M144" i="3"/>
  <c r="N144" i="3" s="1"/>
  <c r="I145" i="3"/>
  <c r="J145" i="3"/>
  <c r="K145" i="3"/>
  <c r="L145" i="3" s="1"/>
  <c r="M145" i="3"/>
  <c r="N145" i="3" s="1"/>
  <c r="I146" i="3"/>
  <c r="J146" i="3"/>
  <c r="K146" i="3"/>
  <c r="L146" i="3" s="1"/>
  <c r="M146" i="3"/>
  <c r="N146" i="3" s="1"/>
  <c r="I147" i="3"/>
  <c r="J147" i="3"/>
  <c r="K147" i="3"/>
  <c r="L147" i="3" s="1"/>
  <c r="M147" i="3"/>
  <c r="N147" i="3" s="1"/>
  <c r="I148" i="3"/>
  <c r="J148" i="3"/>
  <c r="K148" i="3"/>
  <c r="L148" i="3" s="1"/>
  <c r="M148" i="3"/>
  <c r="N148" i="3" s="1"/>
  <c r="I149" i="3"/>
  <c r="J149" i="3"/>
  <c r="K149" i="3"/>
  <c r="L149" i="3" s="1"/>
  <c r="M149" i="3"/>
  <c r="N149" i="3" s="1"/>
  <c r="I150" i="3"/>
  <c r="J150" i="3"/>
  <c r="K150" i="3"/>
  <c r="L150" i="3" s="1"/>
  <c r="M150" i="3"/>
  <c r="N150" i="3" s="1"/>
  <c r="I151" i="3"/>
  <c r="J151" i="3"/>
  <c r="K151" i="3"/>
  <c r="L151" i="3"/>
  <c r="M151" i="3"/>
  <c r="N151" i="3" s="1"/>
  <c r="I152" i="3"/>
  <c r="J152" i="3"/>
  <c r="K152" i="3"/>
  <c r="L152" i="3" s="1"/>
  <c r="M152" i="3"/>
  <c r="N152" i="3" s="1"/>
  <c r="I153" i="3"/>
  <c r="J153" i="3"/>
  <c r="K153" i="3"/>
  <c r="L153" i="3" s="1"/>
  <c r="M153" i="3"/>
  <c r="N153" i="3" s="1"/>
  <c r="I154" i="3"/>
  <c r="J154" i="3"/>
  <c r="K154" i="3"/>
  <c r="L154" i="3" s="1"/>
  <c r="M154" i="3"/>
  <c r="N154" i="3" s="1"/>
  <c r="I155" i="3"/>
  <c r="J155" i="3"/>
  <c r="K155" i="3"/>
  <c r="L155" i="3" s="1"/>
  <c r="M155" i="3"/>
  <c r="N155" i="3" s="1"/>
  <c r="I156" i="3"/>
  <c r="J156" i="3"/>
  <c r="K156" i="3"/>
  <c r="L156" i="3" s="1"/>
  <c r="M156" i="3"/>
  <c r="N156" i="3" s="1"/>
  <c r="I157" i="3"/>
  <c r="J157" i="3"/>
  <c r="K157" i="3"/>
  <c r="L157" i="3" s="1"/>
  <c r="M157" i="3"/>
  <c r="N157" i="3" s="1"/>
  <c r="I158" i="3"/>
  <c r="J158" i="3"/>
  <c r="K158" i="3"/>
  <c r="L158" i="3" s="1"/>
  <c r="M158" i="3"/>
  <c r="N158" i="3" s="1"/>
  <c r="I159" i="3"/>
  <c r="J159" i="3"/>
  <c r="K159" i="3"/>
  <c r="L159" i="3" s="1"/>
  <c r="M159" i="3"/>
  <c r="N159" i="3" s="1"/>
  <c r="I160" i="3"/>
  <c r="J160" i="3"/>
  <c r="K160" i="3"/>
  <c r="L160" i="3" s="1"/>
  <c r="M160" i="3"/>
  <c r="N160" i="3" s="1"/>
  <c r="I161" i="3"/>
  <c r="J161" i="3"/>
  <c r="K161" i="3"/>
  <c r="L161" i="3" s="1"/>
  <c r="M161" i="3"/>
  <c r="N161" i="3" s="1"/>
  <c r="I162" i="3"/>
  <c r="J162" i="3"/>
  <c r="K162" i="3"/>
  <c r="L162" i="3" s="1"/>
  <c r="M162" i="3"/>
  <c r="N162" i="3" s="1"/>
  <c r="I163" i="3"/>
  <c r="J163" i="3"/>
  <c r="K163" i="3"/>
  <c r="L163" i="3" s="1"/>
  <c r="M163" i="3"/>
  <c r="N163" i="3" s="1"/>
  <c r="I164" i="3"/>
  <c r="J164" i="3"/>
  <c r="K164" i="3"/>
  <c r="L164" i="3" s="1"/>
  <c r="M164" i="3"/>
  <c r="N164" i="3" s="1"/>
  <c r="I165" i="3"/>
  <c r="J165" i="3"/>
  <c r="K165" i="3"/>
  <c r="L165" i="3"/>
  <c r="M165" i="3"/>
  <c r="N165" i="3" s="1"/>
  <c r="I166" i="3"/>
  <c r="J166" i="3"/>
  <c r="K166" i="3"/>
  <c r="L166" i="3" s="1"/>
  <c r="M166" i="3"/>
  <c r="N166" i="3" s="1"/>
  <c r="I167" i="3"/>
  <c r="J167" i="3"/>
  <c r="K167" i="3"/>
  <c r="L167" i="3" s="1"/>
  <c r="M167" i="3"/>
  <c r="N167" i="3" s="1"/>
  <c r="I168" i="3"/>
  <c r="J168" i="3"/>
  <c r="K168" i="3"/>
  <c r="L168" i="3" s="1"/>
  <c r="M168" i="3"/>
  <c r="N168" i="3" s="1"/>
  <c r="I169" i="3"/>
  <c r="J169" i="3"/>
  <c r="K169" i="3"/>
  <c r="L169" i="3" s="1"/>
  <c r="M169" i="3"/>
  <c r="N169" i="3" s="1"/>
  <c r="I170" i="3"/>
  <c r="J170" i="3"/>
  <c r="K170" i="3"/>
  <c r="L170" i="3" s="1"/>
  <c r="M170" i="3"/>
  <c r="N170" i="3" s="1"/>
  <c r="I171" i="3"/>
  <c r="J171" i="3"/>
  <c r="K171" i="3"/>
  <c r="L171" i="3" s="1"/>
  <c r="M171" i="3"/>
  <c r="N171" i="3" s="1"/>
  <c r="I172" i="3"/>
  <c r="J172" i="3"/>
  <c r="K172" i="3"/>
  <c r="L172" i="3" s="1"/>
  <c r="M172" i="3"/>
  <c r="N172" i="3" s="1"/>
  <c r="I173" i="3"/>
  <c r="J173" i="3"/>
  <c r="K173" i="3"/>
  <c r="L173" i="3" s="1"/>
  <c r="M173" i="3"/>
  <c r="N173" i="3" s="1"/>
  <c r="I174" i="3"/>
  <c r="J174" i="3"/>
  <c r="K174" i="3"/>
  <c r="L174" i="3" s="1"/>
  <c r="M174" i="3"/>
  <c r="N174" i="3" s="1"/>
  <c r="I175" i="3"/>
  <c r="J175" i="3"/>
  <c r="K175" i="3"/>
  <c r="L175" i="3" s="1"/>
  <c r="M175" i="3"/>
  <c r="N175" i="3" s="1"/>
  <c r="I176" i="3"/>
  <c r="J176" i="3"/>
  <c r="K176" i="3"/>
  <c r="L176" i="3" s="1"/>
  <c r="M176" i="3"/>
  <c r="N176" i="3" s="1"/>
  <c r="I177" i="3"/>
  <c r="J177" i="3"/>
  <c r="K177" i="3"/>
  <c r="L177" i="3" s="1"/>
  <c r="M177" i="3"/>
  <c r="N177" i="3" s="1"/>
  <c r="I178" i="3"/>
  <c r="J178" i="3"/>
  <c r="K178" i="3"/>
  <c r="L178" i="3" s="1"/>
  <c r="M178" i="3"/>
  <c r="N178" i="3" s="1"/>
  <c r="I179" i="3"/>
  <c r="J179" i="3"/>
  <c r="K179" i="3"/>
  <c r="L179" i="3" s="1"/>
  <c r="M179" i="3"/>
  <c r="N179" i="3" s="1"/>
  <c r="I180" i="3"/>
  <c r="J180" i="3"/>
  <c r="K180" i="3"/>
  <c r="L180" i="3"/>
  <c r="M180" i="3"/>
  <c r="N180" i="3" s="1"/>
  <c r="I181" i="3"/>
  <c r="J181" i="3"/>
  <c r="K181" i="3"/>
  <c r="L181" i="3" s="1"/>
  <c r="M181" i="3"/>
  <c r="N181" i="3" s="1"/>
  <c r="I182" i="3"/>
  <c r="J182" i="3"/>
  <c r="K182" i="3"/>
  <c r="L182" i="3" s="1"/>
  <c r="M182" i="3"/>
  <c r="N182" i="3" s="1"/>
  <c r="I183" i="3"/>
  <c r="J183" i="3"/>
  <c r="K183" i="3"/>
  <c r="L183" i="3" s="1"/>
  <c r="M183" i="3"/>
  <c r="N183" i="3" s="1"/>
  <c r="I184" i="3"/>
  <c r="J184" i="3"/>
  <c r="K184" i="3"/>
  <c r="L184" i="3" s="1"/>
  <c r="M184" i="3"/>
  <c r="N184" i="3" s="1"/>
  <c r="I185" i="3"/>
  <c r="J185" i="3"/>
  <c r="K185" i="3"/>
  <c r="L185" i="3" s="1"/>
  <c r="M185" i="3"/>
  <c r="N185" i="3" s="1"/>
  <c r="I186" i="3"/>
  <c r="J186" i="3"/>
  <c r="K186" i="3"/>
  <c r="L186" i="3" s="1"/>
  <c r="M186" i="3"/>
  <c r="N186" i="3" s="1"/>
  <c r="I187" i="3"/>
  <c r="J187" i="3"/>
  <c r="K187" i="3"/>
  <c r="L187" i="3" s="1"/>
  <c r="M187" i="3"/>
  <c r="N187" i="3" s="1"/>
  <c r="I188" i="3"/>
  <c r="J188" i="3"/>
  <c r="K188" i="3"/>
  <c r="L188" i="3" s="1"/>
  <c r="M188" i="3"/>
  <c r="N188" i="3"/>
  <c r="I189" i="3"/>
  <c r="J189" i="3"/>
  <c r="K189" i="3"/>
  <c r="L189" i="3" s="1"/>
  <c r="M189" i="3"/>
  <c r="N189" i="3" s="1"/>
  <c r="I190" i="3"/>
  <c r="J190" i="3"/>
  <c r="K190" i="3"/>
  <c r="L190" i="3" s="1"/>
  <c r="M190" i="3"/>
  <c r="N190" i="3" s="1"/>
  <c r="I191" i="3"/>
  <c r="J191" i="3"/>
  <c r="K191" i="3"/>
  <c r="L191" i="3"/>
  <c r="M191" i="3"/>
  <c r="N191" i="3" s="1"/>
  <c r="I192" i="3"/>
  <c r="J192" i="3"/>
  <c r="K192" i="3"/>
  <c r="L192" i="3" s="1"/>
  <c r="M192" i="3"/>
  <c r="N192" i="3" s="1"/>
  <c r="I193" i="3"/>
  <c r="J193" i="3"/>
  <c r="K193" i="3"/>
  <c r="L193" i="3" s="1"/>
  <c r="M193" i="3"/>
  <c r="N193" i="3" s="1"/>
  <c r="I194" i="3"/>
  <c r="J194" i="3"/>
  <c r="K194" i="3"/>
  <c r="L194" i="3" s="1"/>
  <c r="M194" i="3"/>
  <c r="N194" i="3" s="1"/>
  <c r="I195" i="3"/>
  <c r="J195" i="3"/>
  <c r="K195" i="3"/>
  <c r="L195" i="3" s="1"/>
  <c r="M195" i="3"/>
  <c r="N195" i="3" s="1"/>
  <c r="I196" i="3"/>
  <c r="J196" i="3"/>
  <c r="K196" i="3"/>
  <c r="L196" i="3" s="1"/>
  <c r="M196" i="3"/>
  <c r="N196" i="3" s="1"/>
  <c r="I197" i="3"/>
  <c r="J197" i="3"/>
  <c r="K197" i="3"/>
  <c r="L197" i="3" s="1"/>
  <c r="M197" i="3"/>
  <c r="N197" i="3" s="1"/>
  <c r="I198" i="3"/>
  <c r="J198" i="3"/>
  <c r="K198" i="3"/>
  <c r="L198" i="3" s="1"/>
  <c r="M198" i="3"/>
  <c r="N198" i="3" s="1"/>
  <c r="I199" i="3"/>
  <c r="J199" i="3"/>
  <c r="K199" i="3"/>
  <c r="L199" i="3" s="1"/>
  <c r="M199" i="3"/>
  <c r="N199" i="3" s="1"/>
  <c r="I200" i="3"/>
  <c r="J200" i="3"/>
  <c r="K200" i="3"/>
  <c r="L200" i="3" s="1"/>
  <c r="M200" i="3"/>
  <c r="N200" i="3" s="1"/>
  <c r="I201" i="3"/>
  <c r="J201" i="3"/>
  <c r="K201" i="3"/>
  <c r="L201" i="3" s="1"/>
  <c r="M201" i="3"/>
  <c r="N201" i="3" s="1"/>
  <c r="I202" i="3"/>
  <c r="J202" i="3"/>
  <c r="K202" i="3"/>
  <c r="L202" i="3" s="1"/>
  <c r="M202" i="3"/>
  <c r="N202" i="3" s="1"/>
  <c r="I203" i="3"/>
  <c r="J203" i="3"/>
  <c r="K203" i="3"/>
  <c r="L203" i="3"/>
  <c r="M203" i="3"/>
  <c r="N203" i="3" s="1"/>
  <c r="I204" i="3"/>
  <c r="J204" i="3"/>
  <c r="K204" i="3"/>
  <c r="L204" i="3" s="1"/>
  <c r="M204" i="3"/>
  <c r="N204" i="3" s="1"/>
  <c r="I205" i="3"/>
  <c r="J205" i="3"/>
  <c r="K205" i="3"/>
  <c r="L205" i="3" s="1"/>
  <c r="M205" i="3"/>
  <c r="N205" i="3" s="1"/>
  <c r="I206" i="3"/>
  <c r="J206" i="3"/>
  <c r="K206" i="3"/>
  <c r="L206" i="3" s="1"/>
  <c r="M206" i="3"/>
  <c r="N206" i="3" s="1"/>
  <c r="I207" i="3"/>
  <c r="J207" i="3"/>
  <c r="K207" i="3"/>
  <c r="L207" i="3" s="1"/>
  <c r="M207" i="3"/>
  <c r="N207" i="3" s="1"/>
  <c r="I208" i="3"/>
  <c r="J208" i="3"/>
  <c r="K208" i="3"/>
  <c r="L208" i="3" s="1"/>
  <c r="M208" i="3"/>
  <c r="N208" i="3" s="1"/>
  <c r="I209" i="3"/>
  <c r="J209" i="3"/>
  <c r="K209" i="3"/>
  <c r="L209" i="3" s="1"/>
  <c r="M209" i="3"/>
  <c r="N209" i="3" s="1"/>
  <c r="I210" i="3"/>
  <c r="J210" i="3"/>
  <c r="K210" i="3"/>
  <c r="L210" i="3" s="1"/>
  <c r="M210" i="3"/>
  <c r="N210" i="3" s="1"/>
  <c r="I211" i="3"/>
  <c r="J211" i="3"/>
  <c r="K211" i="3"/>
  <c r="L211" i="3" s="1"/>
  <c r="M211" i="3"/>
  <c r="N211" i="3" s="1"/>
  <c r="I212" i="3"/>
  <c r="J212" i="3"/>
  <c r="K212" i="3"/>
  <c r="L212" i="3" s="1"/>
  <c r="M212" i="3"/>
  <c r="N212" i="3" s="1"/>
  <c r="I213" i="3"/>
  <c r="J213" i="3"/>
  <c r="K213" i="3"/>
  <c r="L213" i="3" s="1"/>
  <c r="M213" i="3"/>
  <c r="N213" i="3" s="1"/>
  <c r="I214" i="3"/>
  <c r="J214" i="3"/>
  <c r="K214" i="3"/>
  <c r="L214" i="3" s="1"/>
  <c r="M214" i="3"/>
  <c r="N214" i="3" s="1"/>
  <c r="I215" i="3"/>
  <c r="J215" i="3"/>
  <c r="K215" i="3"/>
  <c r="L215" i="3" s="1"/>
  <c r="M215" i="3"/>
  <c r="N215" i="3" s="1"/>
  <c r="I216" i="3"/>
  <c r="J216" i="3"/>
  <c r="K216" i="3"/>
  <c r="L216" i="3" s="1"/>
  <c r="M216" i="3"/>
  <c r="N216" i="3" s="1"/>
  <c r="I217" i="3"/>
  <c r="J217" i="3"/>
  <c r="K217" i="3"/>
  <c r="L217" i="3" s="1"/>
  <c r="M217" i="3"/>
  <c r="N217" i="3" s="1"/>
  <c r="I218" i="3"/>
  <c r="J218" i="3"/>
  <c r="K218" i="3"/>
  <c r="L218" i="3" s="1"/>
  <c r="M218" i="3"/>
  <c r="N218" i="3" s="1"/>
  <c r="I219" i="3"/>
  <c r="J219" i="3"/>
  <c r="K219" i="3"/>
  <c r="L219" i="3" s="1"/>
  <c r="M219" i="3"/>
  <c r="N219" i="3" s="1"/>
  <c r="I220" i="3"/>
  <c r="J220" i="3"/>
  <c r="K220" i="3"/>
  <c r="L220" i="3" s="1"/>
  <c r="M220" i="3"/>
  <c r="N220" i="3" s="1"/>
  <c r="I221" i="3"/>
  <c r="J221" i="3"/>
  <c r="K221" i="3"/>
  <c r="L221" i="3" s="1"/>
  <c r="M221" i="3"/>
  <c r="N221" i="3" s="1"/>
  <c r="I222" i="3"/>
  <c r="J222" i="3"/>
  <c r="K222" i="3"/>
  <c r="L222" i="3" s="1"/>
  <c r="M222" i="3"/>
  <c r="N222" i="3" s="1"/>
  <c r="I223" i="3"/>
  <c r="J223" i="3"/>
  <c r="K223" i="3"/>
  <c r="L223" i="3" s="1"/>
  <c r="M223" i="3"/>
  <c r="N223" i="3" s="1"/>
  <c r="I224" i="3"/>
  <c r="J224" i="3"/>
  <c r="K224" i="3"/>
  <c r="L224" i="3" s="1"/>
  <c r="M224" i="3"/>
  <c r="N224" i="3" s="1"/>
  <c r="I225" i="3"/>
  <c r="J225" i="3"/>
  <c r="K225" i="3"/>
  <c r="L225" i="3" s="1"/>
  <c r="M225" i="3"/>
  <c r="N225" i="3" s="1"/>
  <c r="I226" i="3"/>
  <c r="J226" i="3"/>
  <c r="K226" i="3"/>
  <c r="L226" i="3" s="1"/>
  <c r="M226" i="3"/>
  <c r="N226" i="3" s="1"/>
  <c r="I227" i="3"/>
  <c r="J227" i="3"/>
  <c r="K227" i="3"/>
  <c r="L227" i="3" s="1"/>
  <c r="M227" i="3"/>
  <c r="N227" i="3" s="1"/>
  <c r="I228" i="3"/>
  <c r="J228" i="3"/>
  <c r="K228" i="3"/>
  <c r="L228" i="3" s="1"/>
  <c r="M228" i="3"/>
  <c r="N228" i="3" s="1"/>
  <c r="I229" i="3"/>
  <c r="J229" i="3"/>
  <c r="K229" i="3"/>
  <c r="L229" i="3" s="1"/>
  <c r="M229" i="3"/>
  <c r="N229" i="3" s="1"/>
  <c r="I230" i="3"/>
  <c r="J230" i="3"/>
  <c r="K230" i="3"/>
  <c r="L230" i="3" s="1"/>
  <c r="M230" i="3"/>
  <c r="N230" i="3" s="1"/>
  <c r="I231" i="3"/>
  <c r="J231" i="3"/>
  <c r="K231" i="3"/>
  <c r="L231" i="3" s="1"/>
  <c r="M231" i="3"/>
  <c r="N231" i="3" s="1"/>
  <c r="I232" i="3"/>
  <c r="J232" i="3"/>
  <c r="K232" i="3"/>
  <c r="L232" i="3" s="1"/>
  <c r="M232" i="3"/>
  <c r="N232" i="3" s="1"/>
  <c r="I233" i="3"/>
  <c r="J233" i="3"/>
  <c r="K233" i="3"/>
  <c r="L233" i="3" s="1"/>
  <c r="M233" i="3"/>
  <c r="N233" i="3" s="1"/>
  <c r="I234" i="3"/>
  <c r="J234" i="3"/>
  <c r="K234" i="3"/>
  <c r="L234" i="3" s="1"/>
  <c r="M234" i="3"/>
  <c r="N234" i="3" s="1"/>
  <c r="I235" i="3"/>
  <c r="J235" i="3"/>
  <c r="K235" i="3"/>
  <c r="L235" i="3" s="1"/>
  <c r="M235" i="3"/>
  <c r="N235" i="3" s="1"/>
  <c r="I236" i="3"/>
  <c r="J236" i="3"/>
  <c r="K236" i="3"/>
  <c r="L236" i="3" s="1"/>
  <c r="M236" i="3"/>
  <c r="N236" i="3" s="1"/>
  <c r="I237" i="3"/>
  <c r="J237" i="3"/>
  <c r="K237" i="3"/>
  <c r="L237" i="3" s="1"/>
  <c r="M237" i="3"/>
  <c r="N237" i="3" s="1"/>
  <c r="I238" i="3"/>
  <c r="J238" i="3"/>
  <c r="K238" i="3"/>
  <c r="L238" i="3" s="1"/>
  <c r="M238" i="3"/>
  <c r="N238" i="3" s="1"/>
  <c r="I239" i="3"/>
  <c r="J239" i="3"/>
  <c r="K239" i="3"/>
  <c r="L239" i="3" s="1"/>
  <c r="M239" i="3"/>
  <c r="N239" i="3" s="1"/>
  <c r="I240" i="3"/>
  <c r="J240" i="3"/>
  <c r="K240" i="3"/>
  <c r="L240" i="3" s="1"/>
  <c r="M240" i="3"/>
  <c r="N240" i="3" s="1"/>
  <c r="I241" i="3"/>
  <c r="J241" i="3"/>
  <c r="K241" i="3"/>
  <c r="L241" i="3" s="1"/>
  <c r="M241" i="3"/>
  <c r="N241" i="3" s="1"/>
  <c r="I242" i="3"/>
  <c r="J242" i="3"/>
  <c r="K242" i="3"/>
  <c r="L242" i="3" s="1"/>
  <c r="M242" i="3"/>
  <c r="N242" i="3"/>
  <c r="I243" i="3"/>
  <c r="J243" i="3"/>
  <c r="K243" i="3"/>
  <c r="L243" i="3" s="1"/>
  <c r="M243" i="3"/>
  <c r="N243" i="3" s="1"/>
  <c r="I244" i="3"/>
  <c r="J244" i="3"/>
  <c r="K244" i="3"/>
  <c r="L244" i="3" s="1"/>
  <c r="M244" i="3"/>
  <c r="N244" i="3" s="1"/>
  <c r="I245" i="3"/>
  <c r="J245" i="3"/>
  <c r="K245" i="3"/>
  <c r="L245" i="3" s="1"/>
  <c r="M245" i="3"/>
  <c r="N245" i="3" s="1"/>
  <c r="I246" i="3"/>
  <c r="J246" i="3"/>
  <c r="K246" i="3"/>
  <c r="L246" i="3" s="1"/>
  <c r="M246" i="3"/>
  <c r="N246" i="3" s="1"/>
  <c r="I247" i="3"/>
  <c r="J247" i="3"/>
  <c r="K247" i="3"/>
  <c r="L247" i="3" s="1"/>
  <c r="M247" i="3"/>
  <c r="N247" i="3" s="1"/>
  <c r="I248" i="3"/>
  <c r="J248" i="3"/>
  <c r="K248" i="3"/>
  <c r="L248" i="3" s="1"/>
  <c r="M248" i="3"/>
  <c r="N248" i="3" s="1"/>
  <c r="I249" i="3"/>
  <c r="J249" i="3"/>
  <c r="K249" i="3"/>
  <c r="L249" i="3" s="1"/>
  <c r="M249" i="3"/>
  <c r="N249" i="3" s="1"/>
  <c r="I250" i="3"/>
  <c r="J250" i="3"/>
  <c r="K250" i="3"/>
  <c r="L250" i="3" s="1"/>
  <c r="M250" i="3"/>
  <c r="N250" i="3" s="1"/>
  <c r="I251" i="3"/>
  <c r="J251" i="3"/>
  <c r="K251" i="3"/>
  <c r="L251" i="3" s="1"/>
  <c r="M251" i="3"/>
  <c r="N251" i="3" s="1"/>
  <c r="I252" i="3"/>
  <c r="J252" i="3"/>
  <c r="K252" i="3"/>
  <c r="L252" i="3" s="1"/>
  <c r="M252" i="3"/>
  <c r="N252" i="3" s="1"/>
  <c r="I253" i="3"/>
  <c r="J253" i="3"/>
  <c r="K253" i="3"/>
  <c r="L253" i="3" s="1"/>
  <c r="M253" i="3"/>
  <c r="N253" i="3" s="1"/>
  <c r="I254" i="3"/>
  <c r="J254" i="3"/>
  <c r="K254" i="3"/>
  <c r="L254" i="3" s="1"/>
  <c r="M254" i="3"/>
  <c r="N254" i="3" s="1"/>
  <c r="I255" i="3"/>
  <c r="J255" i="3"/>
  <c r="K255" i="3"/>
  <c r="L255" i="3" s="1"/>
  <c r="M255" i="3"/>
  <c r="N255" i="3" s="1"/>
  <c r="I256" i="3"/>
  <c r="J256" i="3"/>
  <c r="K256" i="3"/>
  <c r="L256" i="3" s="1"/>
  <c r="M256" i="3"/>
  <c r="N256" i="3" s="1"/>
  <c r="I257" i="3"/>
  <c r="J257" i="3"/>
  <c r="K257" i="3"/>
  <c r="L257" i="3" s="1"/>
  <c r="M257" i="3"/>
  <c r="N257" i="3" s="1"/>
  <c r="I258" i="3"/>
  <c r="J258" i="3"/>
  <c r="K258" i="3"/>
  <c r="L258" i="3" s="1"/>
  <c r="M258" i="3"/>
  <c r="N258" i="3"/>
  <c r="I259" i="3"/>
  <c r="J259" i="3"/>
  <c r="K259" i="3"/>
  <c r="L259" i="3" s="1"/>
  <c r="M259" i="3"/>
  <c r="N259" i="3" s="1"/>
  <c r="I260" i="3"/>
  <c r="J260" i="3"/>
  <c r="K260" i="3"/>
  <c r="L260" i="3"/>
  <c r="M260" i="3"/>
  <c r="N260" i="3" s="1"/>
  <c r="I261" i="3"/>
  <c r="J261" i="3"/>
  <c r="K261" i="3"/>
  <c r="L261" i="3" s="1"/>
  <c r="M261" i="3"/>
  <c r="N261" i="3" s="1"/>
  <c r="I262" i="3"/>
  <c r="J262" i="3"/>
  <c r="K262" i="3"/>
  <c r="L262" i="3" s="1"/>
  <c r="M262" i="3"/>
  <c r="N262" i="3" s="1"/>
  <c r="I263" i="3"/>
  <c r="J263" i="3"/>
  <c r="K263" i="3"/>
  <c r="L263" i="3" s="1"/>
  <c r="M263" i="3"/>
  <c r="N263" i="3" s="1"/>
  <c r="I264" i="3"/>
  <c r="J264" i="3"/>
  <c r="K264" i="3"/>
  <c r="L264" i="3" s="1"/>
  <c r="M264" i="3"/>
  <c r="N264" i="3" s="1"/>
  <c r="I265" i="3"/>
  <c r="J265" i="3"/>
  <c r="K265" i="3"/>
  <c r="L265" i="3"/>
  <c r="M265" i="3"/>
  <c r="N265" i="3" s="1"/>
  <c r="I266" i="3"/>
  <c r="J266" i="3"/>
  <c r="K266" i="3"/>
  <c r="L266" i="3" s="1"/>
  <c r="M266" i="3"/>
  <c r="N266" i="3" s="1"/>
  <c r="I267" i="3"/>
  <c r="J267" i="3"/>
  <c r="K267" i="3"/>
  <c r="L267" i="3" s="1"/>
  <c r="M267" i="3"/>
  <c r="N267" i="3" s="1"/>
  <c r="I268" i="3"/>
  <c r="J268" i="3"/>
  <c r="K268" i="3"/>
  <c r="L268" i="3" s="1"/>
  <c r="M268" i="3"/>
  <c r="N268" i="3" s="1"/>
  <c r="I269" i="3"/>
  <c r="J269" i="3"/>
  <c r="K269" i="3"/>
  <c r="L269" i="3" s="1"/>
  <c r="M269" i="3"/>
  <c r="N269" i="3" s="1"/>
  <c r="I270" i="3"/>
  <c r="J270" i="3"/>
  <c r="K270" i="3"/>
  <c r="L270" i="3" s="1"/>
  <c r="M270" i="3"/>
  <c r="N270" i="3"/>
  <c r="I271" i="3"/>
  <c r="J271" i="3"/>
  <c r="K271" i="3"/>
  <c r="L271" i="3" s="1"/>
  <c r="M271" i="3"/>
  <c r="N271" i="3" s="1"/>
  <c r="I272" i="3"/>
  <c r="J272" i="3"/>
  <c r="K272" i="3"/>
  <c r="L272" i="3"/>
  <c r="M272" i="3"/>
  <c r="N272" i="3" s="1"/>
  <c r="I273" i="3"/>
  <c r="J273" i="3"/>
  <c r="K273" i="3"/>
  <c r="L273" i="3" s="1"/>
  <c r="M273" i="3"/>
  <c r="N273" i="3" s="1"/>
  <c r="I274" i="3"/>
  <c r="J274" i="3"/>
  <c r="K274" i="3"/>
  <c r="L274" i="3" s="1"/>
  <c r="M274" i="3"/>
  <c r="N274" i="3" s="1"/>
  <c r="I275" i="3"/>
  <c r="J275" i="3"/>
  <c r="K275" i="3"/>
  <c r="L275" i="3" s="1"/>
  <c r="M275" i="3"/>
  <c r="N275" i="3" s="1"/>
  <c r="I276" i="3"/>
  <c r="J276" i="3"/>
  <c r="K276" i="3"/>
  <c r="L276" i="3" s="1"/>
  <c r="M276" i="3"/>
  <c r="N276" i="3" s="1"/>
  <c r="I277" i="3"/>
  <c r="J277" i="3"/>
  <c r="K277" i="3"/>
  <c r="L277" i="3" s="1"/>
  <c r="M277" i="3"/>
  <c r="N277" i="3" s="1"/>
  <c r="I278" i="3"/>
  <c r="J278" i="3"/>
  <c r="K278" i="3"/>
  <c r="L278" i="3" s="1"/>
  <c r="M278" i="3"/>
  <c r="N278" i="3" s="1"/>
  <c r="I279" i="3"/>
  <c r="J279" i="3"/>
  <c r="K279" i="3"/>
  <c r="L279" i="3" s="1"/>
  <c r="M279" i="3"/>
  <c r="N279" i="3" s="1"/>
  <c r="I280" i="3"/>
  <c r="J280" i="3"/>
  <c r="K280" i="3"/>
  <c r="L280" i="3" s="1"/>
  <c r="M280" i="3"/>
  <c r="N280" i="3" s="1"/>
  <c r="I281" i="3"/>
  <c r="J281" i="3"/>
  <c r="K281" i="3"/>
  <c r="L281" i="3" s="1"/>
  <c r="M281" i="3"/>
  <c r="N281" i="3" s="1"/>
  <c r="I282" i="3"/>
  <c r="J282" i="3"/>
  <c r="K282" i="3"/>
  <c r="L282" i="3" s="1"/>
  <c r="M282" i="3"/>
  <c r="N282" i="3" s="1"/>
  <c r="I283" i="3"/>
  <c r="J283" i="3"/>
  <c r="K283" i="3"/>
  <c r="L283" i="3" s="1"/>
  <c r="M283" i="3"/>
  <c r="N283" i="3" s="1"/>
  <c r="I284" i="3"/>
  <c r="J284" i="3"/>
  <c r="K284" i="3"/>
  <c r="L284" i="3" s="1"/>
  <c r="M284" i="3"/>
  <c r="N284" i="3" s="1"/>
  <c r="I285" i="3"/>
  <c r="J285" i="3"/>
  <c r="K285" i="3"/>
  <c r="L285" i="3" s="1"/>
  <c r="M285" i="3"/>
  <c r="N285" i="3" s="1"/>
  <c r="I286" i="3"/>
  <c r="J286" i="3"/>
  <c r="K286" i="3"/>
  <c r="L286" i="3" s="1"/>
  <c r="M286" i="3"/>
  <c r="N286" i="3" s="1"/>
  <c r="I287" i="3"/>
  <c r="J287" i="3"/>
  <c r="K287" i="3"/>
  <c r="L287" i="3" s="1"/>
  <c r="M287" i="3"/>
  <c r="N287" i="3" s="1"/>
  <c r="I288" i="3"/>
  <c r="J288" i="3"/>
  <c r="K288" i="3"/>
  <c r="L288" i="3" s="1"/>
  <c r="M288" i="3"/>
  <c r="N288" i="3" s="1"/>
  <c r="I289" i="3"/>
  <c r="J289" i="3"/>
  <c r="K289" i="3"/>
  <c r="L289" i="3" s="1"/>
  <c r="M289" i="3"/>
  <c r="N289" i="3"/>
  <c r="I290" i="3"/>
  <c r="J290" i="3"/>
  <c r="K290" i="3"/>
  <c r="L290" i="3" s="1"/>
  <c r="M290" i="3"/>
  <c r="N290" i="3" s="1"/>
  <c r="I291" i="3"/>
  <c r="J291" i="3"/>
  <c r="K291" i="3"/>
  <c r="L291" i="3"/>
  <c r="M291" i="3"/>
  <c r="N291" i="3" s="1"/>
  <c r="I292" i="3"/>
  <c r="J292" i="3"/>
  <c r="K292" i="3"/>
  <c r="L292" i="3" s="1"/>
  <c r="M292" i="3"/>
  <c r="N292" i="3" s="1"/>
  <c r="I293" i="3"/>
  <c r="J293" i="3"/>
  <c r="K293" i="3"/>
  <c r="L293" i="3" s="1"/>
  <c r="M293" i="3"/>
  <c r="N293" i="3" s="1"/>
  <c r="I294" i="3"/>
  <c r="J294" i="3"/>
  <c r="K294" i="3"/>
  <c r="L294" i="3" s="1"/>
  <c r="M294" i="3"/>
  <c r="N294" i="3" s="1"/>
  <c r="I295" i="3"/>
  <c r="J295" i="3"/>
  <c r="K295" i="3"/>
  <c r="L295" i="3"/>
  <c r="M295" i="3"/>
  <c r="N295" i="3" s="1"/>
  <c r="I296" i="3"/>
  <c r="J296" i="3"/>
  <c r="K296" i="3"/>
  <c r="L296" i="3" s="1"/>
  <c r="M296" i="3"/>
  <c r="N296" i="3" s="1"/>
  <c r="I297" i="3"/>
  <c r="J297" i="3"/>
  <c r="K297" i="3"/>
  <c r="L297" i="3" s="1"/>
  <c r="M297" i="3"/>
  <c r="N297" i="3" s="1"/>
  <c r="I298" i="3"/>
  <c r="J298" i="3"/>
  <c r="K298" i="3"/>
  <c r="L298" i="3" s="1"/>
  <c r="M298" i="3"/>
  <c r="N298" i="3" s="1"/>
  <c r="I299" i="3"/>
  <c r="J299" i="3"/>
  <c r="K299" i="3"/>
  <c r="L299" i="3" s="1"/>
  <c r="M299" i="3"/>
  <c r="N299" i="3" s="1"/>
  <c r="I300" i="3"/>
  <c r="J300" i="3"/>
  <c r="K300" i="3"/>
  <c r="L300" i="3" s="1"/>
  <c r="M300" i="3"/>
  <c r="N300" i="3" s="1"/>
  <c r="I301" i="3"/>
  <c r="J301" i="3"/>
  <c r="K301" i="3"/>
  <c r="L301" i="3" s="1"/>
  <c r="M301" i="3"/>
  <c r="N301" i="3" s="1"/>
  <c r="I302" i="3"/>
  <c r="J302" i="3"/>
  <c r="K302" i="3"/>
  <c r="L302" i="3" s="1"/>
  <c r="M302" i="3"/>
  <c r="N302" i="3" s="1"/>
  <c r="I303" i="3"/>
  <c r="J303" i="3"/>
  <c r="K303" i="3"/>
  <c r="L303" i="3" s="1"/>
  <c r="M303" i="3"/>
  <c r="N303" i="3" s="1"/>
  <c r="I304" i="3"/>
  <c r="J304" i="3"/>
  <c r="K304" i="3"/>
  <c r="L304" i="3" s="1"/>
  <c r="M304" i="3"/>
  <c r="N304" i="3" s="1"/>
  <c r="I305" i="3"/>
  <c r="J305" i="3"/>
  <c r="K305" i="3"/>
  <c r="L305" i="3" s="1"/>
  <c r="M305" i="3"/>
  <c r="N305" i="3" s="1"/>
  <c r="I306" i="3"/>
  <c r="J306" i="3"/>
  <c r="K306" i="3"/>
  <c r="L306" i="3" s="1"/>
  <c r="M306" i="3"/>
  <c r="N306" i="3" s="1"/>
  <c r="I307" i="3"/>
  <c r="J307" i="3"/>
  <c r="K307" i="3"/>
  <c r="L307" i="3" s="1"/>
  <c r="M307" i="3"/>
  <c r="N307" i="3" s="1"/>
  <c r="I308" i="3"/>
  <c r="J308" i="3"/>
  <c r="K308" i="3"/>
  <c r="L308" i="3" s="1"/>
  <c r="M308" i="3"/>
  <c r="N308" i="3" s="1"/>
  <c r="I309" i="3"/>
  <c r="J309" i="3"/>
  <c r="K309" i="3"/>
  <c r="L309" i="3" s="1"/>
  <c r="M309" i="3"/>
  <c r="N309" i="3" s="1"/>
  <c r="I310" i="3"/>
  <c r="J310" i="3"/>
  <c r="K310" i="3"/>
  <c r="L310" i="3" s="1"/>
  <c r="M310" i="3"/>
  <c r="N310" i="3"/>
  <c r="I311" i="3"/>
  <c r="J311" i="3"/>
  <c r="K311" i="3"/>
  <c r="L311" i="3" s="1"/>
  <c r="M311" i="3"/>
  <c r="N311" i="3"/>
  <c r="I312" i="3"/>
  <c r="J312" i="3"/>
  <c r="K312" i="3"/>
  <c r="L312" i="3" s="1"/>
  <c r="M312" i="3"/>
  <c r="N312" i="3" s="1"/>
  <c r="I313" i="3"/>
  <c r="J313" i="3"/>
  <c r="K313" i="3"/>
  <c r="L313" i="3" s="1"/>
  <c r="M313" i="3"/>
  <c r="N313" i="3" s="1"/>
  <c r="I314" i="3"/>
  <c r="J314" i="3"/>
  <c r="K314" i="3"/>
  <c r="L314" i="3" s="1"/>
  <c r="M314" i="3"/>
  <c r="N314" i="3" s="1"/>
  <c r="I315" i="3"/>
  <c r="J315" i="3"/>
  <c r="K315" i="3"/>
  <c r="L315" i="3" s="1"/>
  <c r="M315" i="3"/>
  <c r="N315" i="3" s="1"/>
  <c r="I316" i="3"/>
  <c r="J316" i="3"/>
  <c r="K316" i="3"/>
  <c r="L316" i="3" s="1"/>
  <c r="M316" i="3"/>
  <c r="N316" i="3" s="1"/>
  <c r="I317" i="3"/>
  <c r="J317" i="3"/>
  <c r="K317" i="3"/>
  <c r="L317" i="3" s="1"/>
  <c r="M317" i="3"/>
  <c r="N317" i="3" s="1"/>
  <c r="I318" i="3"/>
  <c r="J318" i="3"/>
  <c r="K318" i="3"/>
  <c r="L318" i="3" s="1"/>
  <c r="M318" i="3"/>
  <c r="N318" i="3" s="1"/>
  <c r="I319" i="3"/>
  <c r="J319" i="3"/>
  <c r="K319" i="3"/>
  <c r="L319" i="3" s="1"/>
  <c r="M319" i="3"/>
  <c r="N319" i="3"/>
  <c r="I320" i="3"/>
  <c r="J320" i="3"/>
  <c r="K320" i="3"/>
  <c r="L320" i="3" s="1"/>
  <c r="M320" i="3"/>
  <c r="N320" i="3" s="1"/>
  <c r="I321" i="3"/>
  <c r="J321" i="3"/>
  <c r="K321" i="3"/>
  <c r="L321" i="3" s="1"/>
  <c r="M321" i="3"/>
  <c r="N321" i="3" s="1"/>
  <c r="I322" i="3"/>
  <c r="J322" i="3"/>
  <c r="K322" i="3"/>
  <c r="L322" i="3" s="1"/>
  <c r="M322" i="3"/>
  <c r="N322" i="3"/>
  <c r="I323" i="3"/>
  <c r="J323" i="3"/>
  <c r="K323" i="3"/>
  <c r="L323" i="3" s="1"/>
  <c r="M323" i="3"/>
  <c r="N323" i="3" s="1"/>
  <c r="I324" i="3"/>
  <c r="J324" i="3"/>
  <c r="K324" i="3"/>
  <c r="L324" i="3" s="1"/>
  <c r="M324" i="3"/>
  <c r="N324" i="3"/>
  <c r="I325" i="3"/>
  <c r="J325" i="3"/>
  <c r="K325" i="3"/>
  <c r="L325" i="3"/>
  <c r="M325" i="3"/>
  <c r="N325" i="3" s="1"/>
  <c r="I326" i="3"/>
  <c r="J326" i="3"/>
  <c r="K326" i="3"/>
  <c r="L326" i="3" s="1"/>
  <c r="M326" i="3"/>
  <c r="N326" i="3" s="1"/>
  <c r="I327" i="3"/>
  <c r="J327" i="3"/>
  <c r="K327" i="3"/>
  <c r="L327" i="3" s="1"/>
  <c r="M327" i="3"/>
  <c r="N327" i="3" s="1"/>
  <c r="I328" i="3"/>
  <c r="J328" i="3"/>
  <c r="K328" i="3"/>
  <c r="L328" i="3" s="1"/>
  <c r="M328" i="3"/>
  <c r="N328" i="3"/>
  <c r="I329" i="3"/>
  <c r="J329" i="3"/>
  <c r="K329" i="3"/>
  <c r="L329" i="3" s="1"/>
  <c r="M329" i="3"/>
  <c r="N329" i="3" s="1"/>
  <c r="I330" i="3"/>
  <c r="J330" i="3"/>
  <c r="K330" i="3"/>
  <c r="L330" i="3" s="1"/>
  <c r="M330" i="3"/>
  <c r="N330" i="3" s="1"/>
  <c r="I331" i="3"/>
  <c r="J331" i="3"/>
  <c r="K331" i="3"/>
  <c r="L331" i="3" s="1"/>
  <c r="M331" i="3"/>
  <c r="N331" i="3" s="1"/>
  <c r="I332" i="3"/>
  <c r="J332" i="3"/>
  <c r="K332" i="3"/>
  <c r="L332" i="3"/>
  <c r="M332" i="3"/>
  <c r="N332" i="3"/>
  <c r="I333" i="3"/>
  <c r="J333" i="3"/>
  <c r="K333" i="3"/>
  <c r="L333" i="3"/>
  <c r="M333" i="3"/>
  <c r="N333" i="3"/>
  <c r="I334" i="3"/>
  <c r="J334" i="3"/>
  <c r="K334" i="3"/>
  <c r="L334" i="3" s="1"/>
  <c r="M334" i="3"/>
  <c r="N334" i="3"/>
  <c r="I335" i="3"/>
  <c r="J335" i="3"/>
  <c r="K335" i="3"/>
  <c r="L335" i="3" s="1"/>
  <c r="M335" i="3"/>
  <c r="N335" i="3" s="1"/>
  <c r="I336" i="3"/>
  <c r="J336" i="3"/>
  <c r="K336" i="3"/>
  <c r="L336" i="3"/>
  <c r="M336" i="3"/>
  <c r="N336" i="3" s="1"/>
  <c r="I337" i="3"/>
  <c r="J337" i="3"/>
  <c r="K337" i="3"/>
  <c r="L337" i="3"/>
  <c r="M337" i="3"/>
  <c r="N337" i="3" s="1"/>
  <c r="I338" i="3"/>
  <c r="J338" i="3"/>
  <c r="K338" i="3"/>
  <c r="L338" i="3" s="1"/>
  <c r="M338" i="3"/>
  <c r="N338" i="3" s="1"/>
  <c r="I339" i="3"/>
  <c r="J339" i="3"/>
  <c r="K339" i="3"/>
  <c r="L339" i="3" s="1"/>
  <c r="M339" i="3"/>
  <c r="N339" i="3" s="1"/>
  <c r="I340" i="3"/>
  <c r="J340" i="3"/>
  <c r="K340" i="3"/>
  <c r="L340" i="3"/>
  <c r="M340" i="3"/>
  <c r="N340" i="3" s="1"/>
  <c r="I341" i="3"/>
  <c r="J341" i="3"/>
  <c r="K341" i="3"/>
  <c r="L341" i="3" s="1"/>
  <c r="M341" i="3"/>
  <c r="N341" i="3" s="1"/>
  <c r="I342" i="3"/>
  <c r="J342" i="3"/>
  <c r="K342" i="3"/>
  <c r="L342" i="3" s="1"/>
  <c r="M342" i="3"/>
  <c r="N342" i="3" s="1"/>
  <c r="I343" i="3"/>
  <c r="J343" i="3"/>
  <c r="K343" i="3"/>
  <c r="L343" i="3" s="1"/>
  <c r="M343" i="3"/>
  <c r="N343" i="3" s="1"/>
  <c r="I344" i="3"/>
  <c r="J344" i="3"/>
  <c r="K344" i="3"/>
  <c r="L344" i="3"/>
  <c r="M344" i="3"/>
  <c r="N344" i="3" s="1"/>
  <c r="I345" i="3"/>
  <c r="J345" i="3"/>
  <c r="K345" i="3"/>
  <c r="L345" i="3"/>
  <c r="M345" i="3"/>
  <c r="N345" i="3" s="1"/>
  <c r="I346" i="3"/>
  <c r="J346" i="3"/>
  <c r="K346" i="3"/>
  <c r="L346" i="3" s="1"/>
  <c r="M346" i="3"/>
  <c r="N346" i="3"/>
  <c r="I347" i="3"/>
  <c r="J347" i="3"/>
  <c r="K347" i="3"/>
  <c r="L347" i="3" s="1"/>
  <c r="M347" i="3"/>
  <c r="N347" i="3" s="1"/>
  <c r="I348" i="3"/>
  <c r="J348" i="3"/>
  <c r="K348" i="3"/>
  <c r="L348" i="3"/>
  <c r="M348" i="3"/>
  <c r="N348" i="3" s="1"/>
  <c r="I349" i="3"/>
  <c r="J349" i="3"/>
  <c r="K349" i="3"/>
  <c r="L349" i="3" s="1"/>
  <c r="M349" i="3"/>
  <c r="N349" i="3"/>
  <c r="I350" i="3"/>
  <c r="J350" i="3"/>
  <c r="K350" i="3"/>
  <c r="L350" i="3" s="1"/>
  <c r="M350" i="3"/>
  <c r="N350" i="3"/>
  <c r="I351" i="3"/>
  <c r="J351" i="3"/>
  <c r="K351" i="3"/>
  <c r="L351" i="3" s="1"/>
  <c r="M351" i="3"/>
  <c r="N351" i="3" s="1"/>
  <c r="I352" i="3"/>
  <c r="J352" i="3"/>
  <c r="K352" i="3"/>
  <c r="L352" i="3"/>
  <c r="M352" i="3"/>
  <c r="N352" i="3" s="1"/>
  <c r="I353" i="3"/>
  <c r="J353" i="3"/>
  <c r="K353" i="3"/>
  <c r="L353" i="3" s="1"/>
  <c r="M353" i="3"/>
  <c r="N353" i="3"/>
  <c r="I354" i="3"/>
  <c r="J354" i="3"/>
  <c r="K354" i="3"/>
  <c r="L354" i="3" s="1"/>
  <c r="M354" i="3"/>
  <c r="N354" i="3"/>
  <c r="I355" i="3"/>
  <c r="J355" i="3"/>
  <c r="K355" i="3"/>
  <c r="L355" i="3"/>
  <c r="M355" i="3"/>
  <c r="N355" i="3" s="1"/>
  <c r="I356" i="3"/>
  <c r="J356" i="3"/>
  <c r="K356" i="3"/>
  <c r="L356" i="3" s="1"/>
  <c r="M356" i="3"/>
  <c r="N356" i="3" s="1"/>
  <c r="I357" i="3"/>
  <c r="J357" i="3"/>
  <c r="K357" i="3"/>
  <c r="L357" i="3" s="1"/>
  <c r="M357" i="3"/>
  <c r="N357" i="3"/>
  <c r="I358" i="3"/>
  <c r="J358" i="3"/>
  <c r="K358" i="3"/>
  <c r="L358" i="3" s="1"/>
  <c r="M358" i="3"/>
  <c r="N358" i="3" s="1"/>
  <c r="I359" i="3"/>
  <c r="J359" i="3"/>
  <c r="K359" i="3"/>
  <c r="L359" i="3"/>
  <c r="M359" i="3"/>
  <c r="N359" i="3" s="1"/>
  <c r="I360" i="3"/>
  <c r="J360" i="3"/>
  <c r="K360" i="3"/>
  <c r="L360" i="3"/>
  <c r="M360" i="3"/>
  <c r="N360" i="3" s="1"/>
  <c r="I361" i="3"/>
  <c r="J361" i="3"/>
  <c r="K361" i="3"/>
  <c r="L361" i="3" s="1"/>
  <c r="M361" i="3"/>
  <c r="N361" i="3"/>
  <c r="I362" i="3"/>
  <c r="J362" i="3"/>
  <c r="K362" i="3"/>
  <c r="L362" i="3" s="1"/>
  <c r="M362" i="3"/>
  <c r="N362" i="3" s="1"/>
  <c r="I363" i="3"/>
  <c r="J363" i="3"/>
  <c r="K363" i="3"/>
  <c r="L363" i="3" s="1"/>
  <c r="M363" i="3"/>
  <c r="N363" i="3" s="1"/>
  <c r="I364" i="3"/>
  <c r="J364" i="3"/>
  <c r="K364" i="3"/>
  <c r="L364" i="3" s="1"/>
  <c r="M364" i="3"/>
  <c r="N364" i="3"/>
  <c r="I365" i="3"/>
  <c r="J365" i="3"/>
  <c r="K365" i="3"/>
  <c r="L365" i="3"/>
  <c r="M365" i="3"/>
  <c r="N365" i="3" s="1"/>
  <c r="I366" i="3"/>
  <c r="J366" i="3"/>
  <c r="K366" i="3"/>
  <c r="L366" i="3" s="1"/>
  <c r="M366" i="3"/>
  <c r="N366" i="3" s="1"/>
  <c r="I367" i="3"/>
  <c r="J367" i="3"/>
  <c r="K367" i="3"/>
  <c r="L367" i="3" s="1"/>
  <c r="M367" i="3"/>
  <c r="N367" i="3" s="1"/>
  <c r="I368" i="3"/>
  <c r="J368" i="3"/>
  <c r="K368" i="3"/>
  <c r="L368" i="3" s="1"/>
  <c r="M368" i="3"/>
  <c r="N368" i="3"/>
  <c r="I369" i="3"/>
  <c r="J369" i="3"/>
  <c r="K369" i="3"/>
  <c r="L369" i="3"/>
  <c r="M369" i="3"/>
  <c r="N369" i="3" s="1"/>
  <c r="I370" i="3"/>
  <c r="J370" i="3"/>
  <c r="K370" i="3"/>
  <c r="L370" i="3" s="1"/>
  <c r="M370" i="3"/>
  <c r="N370" i="3" s="1"/>
  <c r="I371" i="3"/>
  <c r="J371" i="3"/>
  <c r="K371" i="3"/>
  <c r="L371" i="3" s="1"/>
  <c r="M371" i="3"/>
  <c r="N371" i="3" s="1"/>
  <c r="I372" i="3"/>
  <c r="J372" i="3"/>
  <c r="K372" i="3"/>
  <c r="L372" i="3" s="1"/>
  <c r="M372" i="3"/>
  <c r="N372" i="3" s="1"/>
  <c r="I373" i="3"/>
  <c r="J373" i="3"/>
  <c r="K373" i="3"/>
  <c r="L373" i="3" s="1"/>
  <c r="M373" i="3"/>
  <c r="N373" i="3" s="1"/>
  <c r="I374" i="3"/>
  <c r="J374" i="3"/>
  <c r="K374" i="3"/>
  <c r="L374" i="3" s="1"/>
  <c r="M374" i="3"/>
  <c r="N374" i="3" s="1"/>
  <c r="I375" i="3"/>
  <c r="J375" i="3"/>
  <c r="K375" i="3"/>
  <c r="L375" i="3" s="1"/>
  <c r="M375" i="3"/>
  <c r="N375" i="3"/>
  <c r="I376" i="3"/>
  <c r="J376" i="3"/>
  <c r="K376" i="3"/>
  <c r="L376" i="3"/>
  <c r="M376" i="3"/>
  <c r="N376" i="3" s="1"/>
  <c r="I377" i="3"/>
  <c r="J377" i="3"/>
  <c r="K377" i="3"/>
  <c r="L377" i="3" s="1"/>
  <c r="M377" i="3"/>
  <c r="N377" i="3"/>
  <c r="I378" i="3"/>
  <c r="J378" i="3"/>
  <c r="K378" i="3"/>
  <c r="L378" i="3" s="1"/>
  <c r="M378" i="3"/>
  <c r="N378" i="3" s="1"/>
  <c r="I379" i="3"/>
  <c r="J379" i="3"/>
  <c r="K379" i="3"/>
  <c r="L379" i="3"/>
  <c r="M379" i="3"/>
  <c r="N379" i="3" s="1"/>
  <c r="I380" i="3"/>
  <c r="J380" i="3"/>
  <c r="K380" i="3"/>
  <c r="L380" i="3" s="1"/>
  <c r="M380" i="3"/>
  <c r="N380" i="3" s="1"/>
  <c r="I381" i="3"/>
  <c r="J381" i="3"/>
  <c r="K381" i="3"/>
  <c r="L381" i="3" s="1"/>
  <c r="M381" i="3"/>
  <c r="N381" i="3" s="1"/>
  <c r="I382" i="3"/>
  <c r="J382" i="3"/>
  <c r="K382" i="3"/>
  <c r="L382" i="3" s="1"/>
  <c r="M382" i="3"/>
  <c r="N382" i="3" s="1"/>
  <c r="I383" i="3"/>
  <c r="J383" i="3"/>
  <c r="K383" i="3"/>
  <c r="L383" i="3" s="1"/>
  <c r="M383" i="3"/>
  <c r="N383" i="3"/>
  <c r="F9" i="3"/>
  <c r="F10" i="3"/>
  <c r="F11" i="3"/>
  <c r="F12" i="3"/>
  <c r="F13" i="3"/>
  <c r="F14" i="3"/>
  <c r="F15" i="3"/>
  <c r="F16" i="3"/>
  <c r="F17" i="3"/>
  <c r="F18" i="3"/>
  <c r="F19" i="3"/>
  <c r="F20" i="3"/>
  <c r="F22" i="3"/>
  <c r="F23" i="3"/>
  <c r="F24" i="3"/>
  <c r="F25" i="3"/>
  <c r="F26" i="3"/>
  <c r="F27" i="3"/>
  <c r="F28" i="3"/>
  <c r="F29" i="3"/>
  <c r="F30" i="3"/>
  <c r="F31" i="3"/>
  <c r="F32" i="3"/>
  <c r="F33" i="3"/>
  <c r="F35" i="3"/>
  <c r="F37" i="3"/>
  <c r="F38" i="3"/>
  <c r="F39" i="3"/>
  <c r="F40" i="3"/>
  <c r="F42" i="3"/>
  <c r="F43" i="3"/>
  <c r="F44" i="3"/>
  <c r="F46" i="3"/>
  <c r="F47" i="3"/>
  <c r="F48" i="3"/>
  <c r="F49" i="3"/>
  <c r="F51" i="3"/>
  <c r="F52" i="3"/>
  <c r="F53" i="3"/>
  <c r="F55" i="3"/>
  <c r="F56" i="3"/>
  <c r="F57" i="3"/>
  <c r="F58" i="3"/>
  <c r="F59" i="3"/>
  <c r="F60" i="3"/>
  <c r="F61" i="3"/>
  <c r="F62" i="3"/>
  <c r="F63" i="3"/>
  <c r="F64" i="3"/>
  <c r="F65" i="3"/>
  <c r="F66" i="3"/>
  <c r="F67" i="3"/>
  <c r="F68" i="3"/>
  <c r="F69" i="3"/>
  <c r="F70" i="3"/>
  <c r="F71" i="3"/>
  <c r="F72" i="3"/>
  <c r="F73" i="3"/>
  <c r="F75" i="3"/>
  <c r="F77" i="3"/>
  <c r="F79" i="3"/>
  <c r="F80" i="3"/>
  <c r="F81" i="3"/>
  <c r="F83" i="3"/>
  <c r="F84" i="3"/>
  <c r="F85" i="3"/>
  <c r="F86" i="3"/>
  <c r="F87" i="3"/>
  <c r="F88" i="3"/>
  <c r="F89" i="3"/>
  <c r="F90" i="3"/>
  <c r="F91" i="3"/>
  <c r="F92" i="3"/>
  <c r="F93" i="3"/>
  <c r="F94" i="3"/>
  <c r="F95" i="3"/>
  <c r="F96" i="3"/>
  <c r="F98" i="3"/>
  <c r="F99" i="3"/>
  <c r="F100" i="3"/>
  <c r="F101" i="3"/>
  <c r="F102" i="3"/>
  <c r="F103" i="3"/>
  <c r="F104" i="3"/>
  <c r="F105" i="3"/>
  <c r="F106" i="3"/>
  <c r="F107" i="3"/>
  <c r="F108" i="3"/>
  <c r="F110" i="3"/>
  <c r="F111" i="3"/>
  <c r="F112" i="3"/>
  <c r="F113" i="3"/>
  <c r="F114" i="3"/>
  <c r="F115" i="3"/>
  <c r="F117" i="3"/>
  <c r="F118" i="3"/>
  <c r="F119" i="3"/>
  <c r="F121" i="3"/>
  <c r="F122" i="3"/>
  <c r="F123" i="3"/>
  <c r="F124" i="3"/>
  <c r="F125" i="3"/>
  <c r="F126" i="3"/>
  <c r="F127" i="3"/>
  <c r="F128" i="3"/>
  <c r="F129" i="3"/>
  <c r="F130" i="3"/>
  <c r="F132" i="3"/>
  <c r="F133" i="3"/>
  <c r="F134" i="3"/>
  <c r="F135" i="3"/>
  <c r="F136" i="3"/>
  <c r="F137" i="3"/>
  <c r="F138" i="3"/>
  <c r="F139" i="3"/>
  <c r="F140" i="3"/>
  <c r="F141" i="3"/>
  <c r="F142" i="3"/>
  <c r="F143" i="3"/>
  <c r="F145" i="3"/>
  <c r="F146" i="3"/>
  <c r="F147" i="3"/>
  <c r="F148" i="3"/>
  <c r="F149" i="3"/>
  <c r="F150" i="3"/>
  <c r="F151" i="3"/>
  <c r="F152" i="3"/>
  <c r="F153" i="3"/>
  <c r="F154" i="3"/>
  <c r="F155" i="3"/>
  <c r="F156" i="3"/>
  <c r="F157" i="3"/>
  <c r="F158" i="3"/>
  <c r="F160" i="3"/>
  <c r="F161" i="3"/>
  <c r="F162" i="3"/>
  <c r="F163" i="3"/>
  <c r="F164" i="3"/>
  <c r="F165" i="3"/>
  <c r="F166" i="3"/>
  <c r="F167" i="3"/>
  <c r="F168" i="3"/>
  <c r="F169" i="3"/>
  <c r="F170" i="3"/>
  <c r="F171" i="3"/>
  <c r="F172" i="3"/>
  <c r="F173" i="3"/>
  <c r="F174" i="3"/>
  <c r="F175" i="3"/>
  <c r="F177" i="3"/>
  <c r="F178" i="3"/>
  <c r="F179" i="3"/>
  <c r="F180" i="3"/>
  <c r="F181" i="3"/>
  <c r="F182" i="3"/>
  <c r="F183" i="3"/>
  <c r="F184" i="3"/>
  <c r="F185" i="3"/>
  <c r="F186" i="3"/>
  <c r="F187" i="3"/>
  <c r="F188" i="3"/>
  <c r="F189" i="3"/>
  <c r="F191" i="3"/>
  <c r="F192" i="3"/>
  <c r="F193" i="3"/>
  <c r="F194" i="3"/>
  <c r="F195" i="3"/>
  <c r="F196" i="3"/>
  <c r="F197" i="3"/>
  <c r="F198" i="3"/>
  <c r="F199" i="3"/>
  <c r="F200" i="3"/>
  <c r="F201" i="3"/>
  <c r="F202" i="3"/>
  <c r="F203" i="3"/>
  <c r="F204" i="3"/>
  <c r="F205" i="3"/>
  <c r="F206" i="3"/>
  <c r="F207" i="3"/>
  <c r="F209" i="3"/>
  <c r="F210" i="3"/>
  <c r="F211" i="3"/>
  <c r="F212" i="3"/>
  <c r="F213" i="3"/>
  <c r="F215" i="3"/>
  <c r="F216" i="3"/>
  <c r="F217" i="3"/>
  <c r="F218" i="3"/>
  <c r="F219" i="3"/>
  <c r="F220" i="3"/>
  <c r="F221" i="3"/>
  <c r="F222" i="3"/>
  <c r="F223" i="3"/>
  <c r="F224" i="3"/>
  <c r="F225" i="3"/>
  <c r="F226" i="3"/>
  <c r="F227" i="3"/>
  <c r="F229" i="3"/>
  <c r="F230" i="3"/>
  <c r="F231" i="3"/>
  <c r="F232" i="3"/>
  <c r="F233" i="3"/>
  <c r="F234" i="3"/>
  <c r="F235" i="3"/>
  <c r="F236" i="3"/>
  <c r="F238" i="3"/>
  <c r="F239" i="3"/>
  <c r="F240" i="3"/>
  <c r="F242" i="3"/>
  <c r="F243" i="3"/>
  <c r="F244" i="3"/>
  <c r="F245" i="3"/>
  <c r="F246" i="3"/>
  <c r="F248" i="3"/>
  <c r="F249" i="3"/>
  <c r="F250" i="3"/>
  <c r="F251" i="3"/>
  <c r="F252" i="3"/>
  <c r="F253" i="3"/>
  <c r="F254" i="3"/>
  <c r="F255" i="3"/>
  <c r="F256" i="3"/>
  <c r="F258" i="3"/>
  <c r="F259" i="3"/>
  <c r="F260" i="3"/>
  <c r="F261" i="3"/>
  <c r="F262" i="3"/>
  <c r="F263" i="3"/>
  <c r="F264" i="3"/>
  <c r="F265" i="3"/>
  <c r="F266" i="3"/>
  <c r="F267" i="3"/>
  <c r="F268" i="3"/>
  <c r="F269" i="3"/>
  <c r="F270" i="3"/>
  <c r="F271" i="3"/>
  <c r="F272" i="3"/>
  <c r="F273" i="3"/>
  <c r="F274" i="3"/>
  <c r="F275" i="3"/>
  <c r="F276" i="3"/>
  <c r="F277" i="3"/>
  <c r="F278" i="3"/>
  <c r="F279" i="3"/>
  <c r="F280" i="3"/>
  <c r="F281" i="3"/>
  <c r="F283" i="3"/>
  <c r="F284" i="3"/>
  <c r="F285" i="3"/>
  <c r="F286" i="3"/>
  <c r="F287" i="3"/>
  <c r="F288" i="3"/>
  <c r="F289" i="3"/>
  <c r="F291" i="3"/>
  <c r="F293" i="3"/>
  <c r="F295" i="3"/>
  <c r="F297" i="3"/>
  <c r="F298"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8" i="3"/>
  <c r="F329" i="3"/>
  <c r="F330" i="3"/>
  <c r="F331" i="3"/>
  <c r="F332" i="3"/>
  <c r="F333" i="3"/>
  <c r="F334" i="3"/>
  <c r="F335" i="3"/>
  <c r="F336" i="3"/>
  <c r="F337" i="3"/>
  <c r="F338" i="3"/>
  <c r="F339" i="3"/>
  <c r="F340" i="3"/>
  <c r="F342" i="3"/>
  <c r="F344" i="3"/>
  <c r="F345" i="3"/>
  <c r="F346" i="3"/>
  <c r="F347" i="3"/>
  <c r="F348" i="3"/>
  <c r="F349" i="3"/>
  <c r="F350" i="3"/>
  <c r="F351" i="3"/>
  <c r="F352" i="3"/>
  <c r="F353" i="3"/>
  <c r="F354" i="3"/>
  <c r="F355" i="3"/>
  <c r="F356" i="3"/>
  <c r="F357" i="3"/>
  <c r="F358" i="3"/>
  <c r="F359" i="3"/>
  <c r="F360" i="3"/>
  <c r="F361" i="3"/>
  <c r="F362" i="3"/>
  <c r="F363" i="3"/>
  <c r="F364" i="3"/>
  <c r="F365" i="3"/>
  <c r="F366" i="3"/>
  <c r="F368" i="3"/>
  <c r="F369" i="3"/>
  <c r="F370" i="3"/>
  <c r="F371" i="3"/>
  <c r="F372" i="3"/>
  <c r="F373" i="3"/>
  <c r="F374" i="3"/>
  <c r="F375" i="3"/>
  <c r="F376" i="3"/>
  <c r="F377" i="3"/>
  <c r="F379" i="3"/>
  <c r="F380" i="3"/>
  <c r="F381" i="3"/>
  <c r="F382" i="3"/>
  <c r="F383" i="3"/>
  <c r="D9" i="3"/>
  <c r="D10" i="3"/>
  <c r="D11" i="3"/>
  <c r="D12" i="3"/>
  <c r="D13" i="3"/>
  <c r="D14" i="3"/>
  <c r="D15" i="3"/>
  <c r="D16" i="3"/>
  <c r="D17" i="3"/>
  <c r="D18" i="3"/>
  <c r="D19" i="3"/>
  <c r="D20" i="3"/>
  <c r="D22" i="3"/>
  <c r="D23" i="3"/>
  <c r="D24" i="3"/>
  <c r="D25" i="3"/>
  <c r="D26" i="3"/>
  <c r="D27" i="3"/>
  <c r="D28" i="3"/>
  <c r="D29" i="3"/>
  <c r="D30" i="3"/>
  <c r="D31" i="3"/>
  <c r="D32" i="3"/>
  <c r="D33" i="3"/>
  <c r="D35" i="3"/>
  <c r="D37" i="3"/>
  <c r="D38" i="3"/>
  <c r="D39" i="3"/>
  <c r="D40" i="3"/>
  <c r="D42" i="3"/>
  <c r="D43" i="3"/>
  <c r="D44" i="3"/>
  <c r="D46" i="3"/>
  <c r="D47" i="3"/>
  <c r="D48" i="3"/>
  <c r="D49" i="3"/>
  <c r="D51" i="3"/>
  <c r="D52" i="3"/>
  <c r="D53" i="3"/>
  <c r="D55" i="3"/>
  <c r="D56" i="3"/>
  <c r="D57" i="3"/>
  <c r="D58" i="3"/>
  <c r="D59" i="3"/>
  <c r="D60" i="3"/>
  <c r="D61" i="3"/>
  <c r="D62" i="3"/>
  <c r="D63" i="3"/>
  <c r="D64" i="3"/>
  <c r="D65" i="3"/>
  <c r="D66" i="3"/>
  <c r="D67" i="3"/>
  <c r="D68" i="3"/>
  <c r="D69" i="3"/>
  <c r="D70" i="3"/>
  <c r="D71" i="3"/>
  <c r="D72" i="3"/>
  <c r="D73" i="3"/>
  <c r="D75" i="3"/>
  <c r="D77" i="3"/>
  <c r="D79" i="3"/>
  <c r="D80" i="3"/>
  <c r="D81" i="3"/>
  <c r="D83" i="3"/>
  <c r="D84" i="3"/>
  <c r="D85" i="3"/>
  <c r="D86" i="3"/>
  <c r="D87" i="3"/>
  <c r="D88" i="3"/>
  <c r="D89" i="3"/>
  <c r="D90" i="3"/>
  <c r="D91" i="3"/>
  <c r="D92" i="3"/>
  <c r="D93" i="3"/>
  <c r="D94" i="3"/>
  <c r="D95" i="3"/>
  <c r="D96" i="3"/>
  <c r="D98" i="3"/>
  <c r="D99" i="3"/>
  <c r="D100" i="3"/>
  <c r="D101" i="3"/>
  <c r="D102" i="3"/>
  <c r="D103" i="3"/>
  <c r="D104" i="3"/>
  <c r="D105" i="3"/>
  <c r="D106" i="3"/>
  <c r="D107" i="3"/>
  <c r="D108" i="3"/>
  <c r="D110" i="3"/>
  <c r="D111" i="3"/>
  <c r="D112" i="3"/>
  <c r="D113" i="3"/>
  <c r="D114" i="3"/>
  <c r="D115" i="3"/>
  <c r="D117" i="3"/>
  <c r="D118" i="3"/>
  <c r="D119" i="3"/>
  <c r="D121" i="3"/>
  <c r="D122" i="3"/>
  <c r="D123" i="3"/>
  <c r="D124" i="3"/>
  <c r="D125" i="3"/>
  <c r="D126" i="3"/>
  <c r="D127" i="3"/>
  <c r="D128" i="3"/>
  <c r="D129" i="3"/>
  <c r="D130" i="3"/>
  <c r="D132" i="3"/>
  <c r="D133" i="3"/>
  <c r="D134" i="3"/>
  <c r="D135" i="3"/>
  <c r="D136" i="3"/>
  <c r="D137" i="3"/>
  <c r="D138" i="3"/>
  <c r="D139" i="3"/>
  <c r="D140" i="3"/>
  <c r="D141" i="3"/>
  <c r="D142" i="3"/>
  <c r="D143" i="3"/>
  <c r="D145" i="3"/>
  <c r="D146" i="3"/>
  <c r="D147" i="3"/>
  <c r="D148" i="3"/>
  <c r="D149" i="3"/>
  <c r="D150" i="3"/>
  <c r="D151" i="3"/>
  <c r="D152" i="3"/>
  <c r="D153" i="3"/>
  <c r="D154" i="3"/>
  <c r="D155" i="3"/>
  <c r="D156" i="3"/>
  <c r="D157" i="3"/>
  <c r="D158" i="3"/>
  <c r="D160" i="3"/>
  <c r="D161" i="3"/>
  <c r="D162" i="3"/>
  <c r="D163" i="3"/>
  <c r="D164" i="3"/>
  <c r="D165" i="3"/>
  <c r="D166" i="3"/>
  <c r="D167" i="3"/>
  <c r="D168" i="3"/>
  <c r="D169" i="3"/>
  <c r="D170" i="3"/>
  <c r="D171" i="3"/>
  <c r="D172" i="3"/>
  <c r="D173" i="3"/>
  <c r="D174" i="3"/>
  <c r="D175" i="3"/>
  <c r="D177" i="3"/>
  <c r="D178" i="3"/>
  <c r="D179" i="3"/>
  <c r="D180" i="3"/>
  <c r="D181" i="3"/>
  <c r="D182" i="3"/>
  <c r="D183" i="3"/>
  <c r="D184" i="3"/>
  <c r="D185" i="3"/>
  <c r="D186" i="3"/>
  <c r="D187" i="3"/>
  <c r="D188" i="3"/>
  <c r="D189" i="3"/>
  <c r="D191" i="3"/>
  <c r="D192" i="3"/>
  <c r="D193" i="3"/>
  <c r="D194" i="3"/>
  <c r="D195" i="3"/>
  <c r="D196" i="3"/>
  <c r="D197" i="3"/>
  <c r="D198" i="3"/>
  <c r="D199" i="3"/>
  <c r="D200" i="3"/>
  <c r="D201" i="3"/>
  <c r="D202" i="3"/>
  <c r="D203" i="3"/>
  <c r="D204" i="3"/>
  <c r="D205" i="3"/>
  <c r="D206" i="3"/>
  <c r="D207" i="3"/>
  <c r="D209" i="3"/>
  <c r="D210" i="3"/>
  <c r="D211" i="3"/>
  <c r="D212" i="3"/>
  <c r="D213" i="3"/>
  <c r="D215" i="3"/>
  <c r="D216" i="3"/>
  <c r="D217" i="3"/>
  <c r="D218" i="3"/>
  <c r="D219" i="3"/>
  <c r="D220" i="3"/>
  <c r="D221" i="3"/>
  <c r="D222" i="3"/>
  <c r="D223" i="3"/>
  <c r="D224" i="3"/>
  <c r="D225" i="3"/>
  <c r="D226" i="3"/>
  <c r="D227" i="3"/>
  <c r="D229" i="3"/>
  <c r="D230" i="3"/>
  <c r="D231" i="3"/>
  <c r="D232" i="3"/>
  <c r="D233" i="3"/>
  <c r="D234" i="3"/>
  <c r="D235" i="3"/>
  <c r="D236" i="3"/>
  <c r="D238" i="3"/>
  <c r="D239" i="3"/>
  <c r="D240" i="3"/>
  <c r="D242" i="3"/>
  <c r="D243" i="3"/>
  <c r="D244" i="3"/>
  <c r="D245" i="3"/>
  <c r="D246" i="3"/>
  <c r="D248" i="3"/>
  <c r="D249" i="3"/>
  <c r="D250" i="3"/>
  <c r="D251" i="3"/>
  <c r="D252" i="3"/>
  <c r="D253" i="3"/>
  <c r="D254" i="3"/>
  <c r="D255" i="3"/>
  <c r="D256" i="3"/>
  <c r="D258" i="3"/>
  <c r="D259" i="3"/>
  <c r="D260" i="3"/>
  <c r="D261" i="3"/>
  <c r="D262" i="3"/>
  <c r="D263" i="3"/>
  <c r="D264" i="3"/>
  <c r="D265" i="3"/>
  <c r="D266" i="3"/>
  <c r="D267" i="3"/>
  <c r="D268" i="3"/>
  <c r="D269" i="3"/>
  <c r="D270" i="3"/>
  <c r="D271" i="3"/>
  <c r="D272" i="3"/>
  <c r="D273" i="3"/>
  <c r="D274" i="3"/>
  <c r="D275" i="3"/>
  <c r="D276" i="3"/>
  <c r="D277" i="3"/>
  <c r="D278" i="3"/>
  <c r="D279" i="3"/>
  <c r="D280" i="3"/>
  <c r="D281" i="3"/>
  <c r="D283" i="3"/>
  <c r="D284" i="3"/>
  <c r="D285" i="3"/>
  <c r="D286" i="3"/>
  <c r="D287" i="3"/>
  <c r="D288" i="3"/>
  <c r="D289" i="3"/>
  <c r="D291" i="3"/>
  <c r="D293" i="3"/>
  <c r="D295" i="3"/>
  <c r="D297" i="3"/>
  <c r="D298"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8" i="3"/>
  <c r="D329" i="3"/>
  <c r="D330" i="3"/>
  <c r="D331" i="3"/>
  <c r="D332" i="3"/>
  <c r="D333" i="3"/>
  <c r="D334" i="3"/>
  <c r="D335" i="3"/>
  <c r="D336" i="3"/>
  <c r="D337" i="3"/>
  <c r="D338" i="3"/>
  <c r="D339" i="3"/>
  <c r="D340" i="3"/>
  <c r="D342" i="3"/>
  <c r="D344" i="3"/>
  <c r="D345" i="3"/>
  <c r="D346" i="3"/>
  <c r="D347" i="3"/>
  <c r="D348" i="3"/>
  <c r="D349" i="3"/>
  <c r="D350" i="3"/>
  <c r="D351" i="3"/>
  <c r="D352" i="3"/>
  <c r="D353" i="3"/>
  <c r="D354" i="3"/>
  <c r="D355" i="3"/>
  <c r="D356" i="3"/>
  <c r="D357" i="3"/>
  <c r="D358" i="3"/>
  <c r="D359" i="3"/>
  <c r="D360" i="3"/>
  <c r="D361" i="3"/>
  <c r="D362" i="3"/>
  <c r="D363" i="3"/>
  <c r="D364" i="3"/>
  <c r="D365" i="3"/>
  <c r="D366" i="3"/>
  <c r="D368" i="3"/>
  <c r="D369" i="3"/>
  <c r="D370" i="3"/>
  <c r="D371" i="3"/>
  <c r="D372" i="3"/>
  <c r="D373" i="3"/>
  <c r="D374" i="3"/>
  <c r="D375" i="3"/>
  <c r="D376" i="3"/>
  <c r="D377" i="3"/>
  <c r="D379" i="3"/>
  <c r="D380" i="3"/>
  <c r="D381" i="3"/>
  <c r="D382" i="3"/>
  <c r="D383" i="3"/>
  <c r="D7" i="3"/>
  <c r="F7" i="3"/>
  <c r="I7" i="3"/>
  <c r="J7" i="3"/>
  <c r="K7" i="3"/>
  <c r="L7" i="3" s="1"/>
  <c r="M7" i="3"/>
  <c r="N7" i="3" s="1"/>
  <c r="I8" i="3"/>
  <c r="J8" i="3"/>
  <c r="K8" i="3"/>
  <c r="L8" i="3" s="1"/>
  <c r="M8" i="3"/>
  <c r="N8" i="3" s="1"/>
</calcChain>
</file>

<file path=xl/sharedStrings.xml><?xml version="1.0" encoding="utf-8"?>
<sst xmlns="http://schemas.openxmlformats.org/spreadsheetml/2006/main" count="10845" uniqueCount="2200">
  <si>
    <t>BRANDY / EAU-DE-VIE FINE</t>
  </si>
  <si>
    <t>COGNAC/ARMAGNAC / COGNAC</t>
  </si>
  <si>
    <t>S</t>
  </si>
  <si>
    <t>SF</t>
  </si>
  <si>
    <t>RUM, DARK / RHUM BRUN</t>
  </si>
  <si>
    <t>CANADIAN WHISKY / WHISKY CANADIEN</t>
  </si>
  <si>
    <t>TABLE WINE-AUSTRALIA / VIN DE TABLE-L'AUSTRALIE</t>
  </si>
  <si>
    <t>TABLE WINE-USA / VIN DE TABLE-ETATS-UNIS</t>
  </si>
  <si>
    <t>COLUMBIA CREST GR EST CAB SAUV COLUMBIA VALLEY</t>
  </si>
  <si>
    <t>CONFESSIONS CABERNET SAUVINGON ARTERRA WINES CANADA</t>
  </si>
  <si>
    <t>CONFESSIONS PINOT GRIGO ARTERRA WINES CANADA</t>
  </si>
  <si>
    <t>FOUNDERS EST CAB SAUVIGNON NAPA VALLEY BERINGER</t>
  </si>
  <si>
    <t>MBLL DISTRIBUTED BEER / MBLL A DISTRIBUÉ LA BIÈRE</t>
  </si>
  <si>
    <t>LIMITED TIME OFFERS</t>
  </si>
  <si>
    <t>**Discounted LTO pricing on participating products is available for re-order during the LTO period while supplies last.**</t>
  </si>
  <si>
    <t>HOT BUY PROGRAM</t>
  </si>
  <si>
    <t xml:space="preserve">The Hot Buy program is an opportunity for suppliers to deep discount select products during the LTO period.  </t>
  </si>
  <si>
    <t>Size/ml</t>
  </si>
  <si>
    <t>Regular Price</t>
  </si>
  <si>
    <t>Hot Buy Price</t>
  </si>
  <si>
    <t>Order Multiple</t>
  </si>
  <si>
    <t xml:space="preserve">LIMITED TIME OFFERS </t>
  </si>
  <si>
    <t>LTO Price</t>
  </si>
  <si>
    <t>lic/ven</t>
  </si>
  <si>
    <t>All prices subject to 5% GST &amp; 7% PST</t>
  </si>
  <si>
    <t>As The Liquor Control Act stipulates that prices must be uniform throughout the Province, please ensure that any LTO-featured products that you carry are put on sale during the specified period.</t>
  </si>
  <si>
    <t>Liquor Vendor &amp; SWS ordering effective dates:</t>
  </si>
  <si>
    <t>For Atlas Users:</t>
  </si>
  <si>
    <t>Phone In</t>
  </si>
  <si>
    <t>Hotel Beer Vendor &amp; Licensee ordering effective dates:</t>
  </si>
  <si>
    <r>
      <t xml:space="preserve">*Pre-buy period applies </t>
    </r>
    <r>
      <rPr>
        <b/>
        <i/>
        <u/>
        <sz val="10"/>
        <color theme="1"/>
        <rFont val="Calibri"/>
        <family val="2"/>
        <scheme val="minor"/>
      </rPr>
      <t>ONLY</t>
    </r>
    <r>
      <rPr>
        <i/>
        <sz val="10"/>
        <color theme="1"/>
        <rFont val="Calibri"/>
        <family val="2"/>
        <scheme val="minor"/>
      </rPr>
      <t xml:space="preserve"> to the following product types: MBLL Distributed Beer &amp; Coolers and Ciders. For all other product types LTO pricing will take effect on the LTO start date*</t>
    </r>
  </si>
  <si>
    <t>________________________________</t>
  </si>
  <si>
    <t>Product Management Coordination</t>
  </si>
  <si>
    <t>Edgar Nava Gonzalez</t>
  </si>
  <si>
    <t>R58DIST06C</t>
  </si>
  <si>
    <t>Manitoba Liquor and Lotteries</t>
  </si>
  <si>
    <t>Major Price Change Bulletin</t>
  </si>
  <si>
    <t>Page -</t>
  </si>
  <si>
    <t>of</t>
  </si>
  <si>
    <t>List</t>
  </si>
  <si>
    <t>Unit</t>
  </si>
  <si>
    <t>Item</t>
  </si>
  <si>
    <t>Type</t>
  </si>
  <si>
    <t>Description</t>
  </si>
  <si>
    <t>Unit Price</t>
  </si>
  <si>
    <t>Volume (ML)</t>
  </si>
  <si>
    <t>VECCHIA ROMAGNA BRANDY BUTON (ITALY)</t>
  </si>
  <si>
    <t>COURVOISIER VS COGNAC (FRANCE)</t>
  </si>
  <si>
    <t>Short Item No</t>
  </si>
  <si>
    <t>List Type (S, SF, SL)</t>
  </si>
  <si>
    <t>Tasting Notes</t>
  </si>
  <si>
    <t>ML's</t>
  </si>
  <si>
    <t>Sub Catagory</t>
  </si>
  <si>
    <t xml:space="preserve">SubType </t>
  </si>
  <si>
    <t>Local Agent</t>
  </si>
  <si>
    <t xml:space="preserve">Region </t>
  </si>
  <si>
    <t>Country</t>
  </si>
  <si>
    <t xml:space="preserve">UPC </t>
  </si>
  <si>
    <t xml:space="preserve">List Stat </t>
  </si>
  <si>
    <t>Pref Type</t>
  </si>
  <si>
    <t xml:space="preserve">MBLL DISTRIBUTED BEER </t>
  </si>
  <si>
    <t>RTL-MLCC</t>
  </si>
  <si>
    <t>RTL-LIC/VEN</t>
  </si>
  <si>
    <t>LTO-PRICE</t>
  </si>
  <si>
    <t>LTO-LIC/VEN</t>
  </si>
  <si>
    <t>PB sku?</t>
  </si>
  <si>
    <t>Hot Buy?</t>
  </si>
  <si>
    <t>Units</t>
  </si>
  <si>
    <t>Proposed</t>
  </si>
  <si>
    <t>LTO</t>
  </si>
  <si>
    <t xml:space="preserve">Actual </t>
  </si>
  <si>
    <t>Stock</t>
  </si>
  <si>
    <t>Per</t>
  </si>
  <si>
    <t>Regular</t>
  </si>
  <si>
    <t xml:space="preserve">Discount </t>
  </si>
  <si>
    <t>Price</t>
  </si>
  <si>
    <t>Save</t>
  </si>
  <si>
    <t>Chargeback</t>
  </si>
  <si>
    <t>Participation</t>
  </si>
  <si>
    <t xml:space="preserve">Item </t>
  </si>
  <si>
    <t>Item #</t>
  </si>
  <si>
    <t>Invoicing</t>
  </si>
  <si>
    <t>Category</t>
  </si>
  <si>
    <t>Brand Description</t>
  </si>
  <si>
    <t>Agent</t>
  </si>
  <si>
    <t>Supplier #</t>
  </si>
  <si>
    <t>IMP/DOM</t>
  </si>
  <si>
    <t>GST</t>
  </si>
  <si>
    <t>Stat</t>
  </si>
  <si>
    <t>Size/ML</t>
  </si>
  <si>
    <t>Case</t>
  </si>
  <si>
    <t>$</t>
  </si>
  <si>
    <t>%</t>
  </si>
  <si>
    <t>/case</t>
  </si>
  <si>
    <t>Fee</t>
  </si>
  <si>
    <t>Classification</t>
  </si>
  <si>
    <t>Subtype</t>
  </si>
  <si>
    <t>of Origin</t>
  </si>
  <si>
    <t>HOT BUY</t>
  </si>
  <si>
    <t>Spirits</t>
  </si>
  <si>
    <t>CHARTON-HOBBS INC.</t>
  </si>
  <si>
    <t>IMP</t>
  </si>
  <si>
    <t>Y</t>
  </si>
  <si>
    <t>L</t>
  </si>
  <si>
    <t>P</t>
  </si>
  <si>
    <t>20</t>
  </si>
  <si>
    <t>1140 ml</t>
  </si>
  <si>
    <t>6</t>
  </si>
  <si>
    <t>DELUXE-SPIRIT</t>
  </si>
  <si>
    <t>Liqueur</t>
  </si>
  <si>
    <t>U.S.-Kentucky</t>
  </si>
  <si>
    <t>Wine</t>
  </si>
  <si>
    <t>750 ml</t>
  </si>
  <si>
    <t>12</t>
  </si>
  <si>
    <t>Table Wine- Red</t>
  </si>
  <si>
    <t/>
  </si>
  <si>
    <t>VINTAGE WEST-WINE MARKETING INC.</t>
  </si>
  <si>
    <t>22</t>
  </si>
  <si>
    <t>SUPER DELUXE-WINE</t>
  </si>
  <si>
    <t>U.S.-California</t>
  </si>
  <si>
    <t>Brandy</t>
  </si>
  <si>
    <t>LTO price check</t>
  </si>
  <si>
    <t>Diff</t>
  </si>
  <si>
    <t>Size/ml check</t>
  </si>
  <si>
    <t xml:space="preserve">  </t>
  </si>
  <si>
    <t xml:space="preserve">750 </t>
  </si>
  <si>
    <t>Other</t>
  </si>
  <si>
    <t>Period 12</t>
  </si>
  <si>
    <t>March 1 - 31, 2022</t>
  </si>
  <si>
    <t>Bulletin #LTO 2022-03</t>
  </si>
  <si>
    <t>GEORGIAN BAY WHISKY GEORGIAN BAY SPIRITS CO (ONT)</t>
  </si>
  <si>
    <t>JP WISERS APPLE WHISKY</t>
  </si>
  <si>
    <t>MEZCAL/TEQUILA/RAICILLA / MEZCAL</t>
  </si>
  <si>
    <t>JOSE CUERVO TRAD ANEJO TEQ CUERVO (MEXICO)</t>
  </si>
  <si>
    <t>BITBURGER PREM DRAFT PILS 500C (GERMANY)</t>
  </si>
  <si>
    <t>BOMBARDIER ALE 500C MARSTONS PLC (ENGLAND)</t>
  </si>
  <si>
    <t>IMPORTANT: The next LTO period will be from April 1 - 30, 2022.</t>
  </si>
  <si>
    <t>LTO Prices - 12:00 a.m., Saturday, February 19, 2022 to 11:59 p.m., Thursday, March 31, 2022</t>
  </si>
  <si>
    <t>LTO Prices - 8:00 a.m., Monday, February 21, 2022 to 4.00 p.m., Thursday, March 31, 2022</t>
  </si>
  <si>
    <t>From CSV version past values only for columns ABC, E and G.</t>
  </si>
  <si>
    <t>…drag formulas on D, F, I, J, K, L, M, N down</t>
  </si>
  <si>
    <t>COPPER MOON SAUV BLANC CASKMOONLIGHT HARV ANDREW PELLER</t>
  </si>
  <si>
    <t>ANDREW PELLER LIMITED</t>
  </si>
  <si>
    <t>DOM</t>
  </si>
  <si>
    <t>10</t>
  </si>
  <si>
    <t>4000 ml</t>
  </si>
  <si>
    <t>4</t>
  </si>
  <si>
    <t>POPULAR-WINE</t>
  </si>
  <si>
    <t>Table Wine- White</t>
  </si>
  <si>
    <t>Canada</t>
  </si>
  <si>
    <t>Refreshment Beverage</t>
  </si>
  <si>
    <t>GEORGIAN BAY TEQ SMASH 6/355CGEORGIAN BAY SPIRITS (COOLER)</t>
  </si>
  <si>
    <t>GEORGIAN BAY SPIRITS CO</t>
  </si>
  <si>
    <t>U</t>
  </si>
  <si>
    <t>2130 ml</t>
  </si>
  <si>
    <t>PREMIUM-REF BEV</t>
  </si>
  <si>
    <t>Cooler - Spirit Based =&lt;7%</t>
  </si>
  <si>
    <t>GEORGIAN BAY MANGO TEQSM6/355CGEORGIAN BAY SPIRITS (COOLER)</t>
  </si>
  <si>
    <t>Replacement Brand</t>
  </si>
  <si>
    <t>BOODLES BRITISH GING&amp;J DISTILLERS DISTILLERY (UK)</t>
  </si>
  <si>
    <t>PROXIMO SPIRITS CANADA INC</t>
  </si>
  <si>
    <t>N</t>
  </si>
  <si>
    <t>PREMIUM-SPIRIT</t>
  </si>
  <si>
    <t>Gin</t>
  </si>
  <si>
    <t>United Kingdom</t>
  </si>
  <si>
    <t>ALAMBRADO PINOT GRIGIOMENDOZA ZUCCARDI</t>
  </si>
  <si>
    <t>THE BACCHUS GROUP INC.</t>
  </si>
  <si>
    <t>SUPER PREMIUM-WINE</t>
  </si>
  <si>
    <t>Argentina</t>
  </si>
  <si>
    <t>GIRLS'NIGHT PCHRAS RUMBA 3LTETONTARIO COLIO ESTATE</t>
  </si>
  <si>
    <t>3000 ml</t>
  </si>
  <si>
    <t>Flavoured Wines</t>
  </si>
  <si>
    <t>PERRIN COTES DU RHONE RES REDRHONE FAMILLE PERRIN</t>
  </si>
  <si>
    <t>France</t>
  </si>
  <si>
    <t>LTO PERIOD: July 1 - July 31, 2022</t>
  </si>
  <si>
    <t>Pre Buy Period Begins: June 21, 2022</t>
  </si>
  <si>
    <t>Beer- MBLL Distributed</t>
  </si>
  <si>
    <t>VIB OUTPOST MIX 12/355VANCOUVER ISLAND BREWING (BC)</t>
  </si>
  <si>
    <t>49TH PARALLEL GROUP INC</t>
  </si>
  <si>
    <t>4260 ml</t>
  </si>
  <si>
    <t>1</t>
  </si>
  <si>
    <t>DELUXE-BEER</t>
  </si>
  <si>
    <t>DRIFTWOOD SWASH BOX 8/473CDRIFTWOOD BREWING CO (BC)</t>
  </si>
  <si>
    <t>3784 ml</t>
  </si>
  <si>
    <t>3</t>
  </si>
  <si>
    <t>BLACK FLY TEQ STRW MAR 4/400BBLACK FLY BEVERAGE CO (ONT)</t>
  </si>
  <si>
    <t>AMPHORA IMPORTS LTD.</t>
  </si>
  <si>
    <t>1600 ml</t>
  </si>
  <si>
    <t>8</t>
  </si>
  <si>
    <t>BLACK FLY VOD CRAN 4/400B PETBLACK FLY BEVERAGE CO</t>
  </si>
  <si>
    <t>ATALAYA LAYA DOALMANSA</t>
  </si>
  <si>
    <t>Spain</t>
  </si>
  <si>
    <t>GRAND SUD CHARDONNAY CASKLES GRANDS CHAIS DE FRANCE</t>
  </si>
  <si>
    <t>ANDREW PELLER IMPORTS AGENCY</t>
  </si>
  <si>
    <t>TRALCETTO PINOT GRIGIO IGTABRUZZO ZACCAGNINI</t>
  </si>
  <si>
    <t>ULTRA PREMIUM-WINE</t>
  </si>
  <si>
    <t>Italy</t>
  </si>
  <si>
    <t>BABICH SAUVIGNON BLANCMARLBOROUGH</t>
  </si>
  <si>
    <t>New Zealand</t>
  </si>
  <si>
    <t>BERONIA TEMPRANILLO DOCGONZALEZ BYASS</t>
  </si>
  <si>
    <t>MARQUES DE CACERES SABL DORUEDA</t>
  </si>
  <si>
    <t>TULI PINOT NOIRNAPA VALLEY COPPER CANE</t>
  </si>
  <si>
    <t>PELLER FAMILY VIN PINOT GRIG</t>
  </si>
  <si>
    <t>PELLER FAMILY VIN SHIRAZ</t>
  </si>
  <si>
    <t>PELLER FAMILY VIN CAB/MERL</t>
  </si>
  <si>
    <t>PELLER FAMILY VIN SAUV BLANC</t>
  </si>
  <si>
    <t>PELLER FAMILY VIN CAB SAUV</t>
  </si>
  <si>
    <t>PELLER FAMILY VIN PIGR LIGHT</t>
  </si>
  <si>
    <t>PELLER FAMILY VIN CAB LIGHT</t>
  </si>
  <si>
    <t>BLACK CELLAR B 13 MALB/MERCASK</t>
  </si>
  <si>
    <t>BLACK CELLAR PIGR CASK</t>
  </si>
  <si>
    <t>BLACK CELLAR B 19 SHZ/CAB CASK</t>
  </si>
  <si>
    <t>BLACK CELLAR BLEND 9 CAB CASK</t>
  </si>
  <si>
    <t>XOXO PINOT GRIGIO/CHARD CASK</t>
  </si>
  <si>
    <t>NO BOATS SUNDAY CID VAR PK 8/4ANDREW PELLER</t>
  </si>
  <si>
    <t>DELUXE-REF BEV</t>
  </si>
  <si>
    <t>Cider</t>
  </si>
  <si>
    <t>XOXO BOT PCH ORG SPRITZ 355CANDREW PELLER</t>
  </si>
  <si>
    <t>355 ml</t>
  </si>
  <si>
    <t>24</t>
  </si>
  <si>
    <t>Cooler - Wine Based =&lt;7%</t>
  </si>
  <si>
    <t>XOXO BOT RASP RHU SPRIT 355CANDREW PELLER</t>
  </si>
  <si>
    <t>RED ROOSTER PINOT BLANC VQAOKANAGAN</t>
  </si>
  <si>
    <t>RED ROOSTER CAB/MERL VQAOKANAGAN</t>
  </si>
  <si>
    <t>DELUXE-WINE</t>
  </si>
  <si>
    <t>SANDHILL CHARDONNAY VQAOKANAGAN</t>
  </si>
  <si>
    <t>SANDHILL MERLOT VQAOKANAGAN</t>
  </si>
  <si>
    <t>NO 99 CHARDONNAY VQAOKANAGAN WAYNE GRETZKY ESTATES</t>
  </si>
  <si>
    <t>WG THE GREAT RED VQAOKANAGAN WAYNE GRETZKY ESTATES</t>
  </si>
  <si>
    <t>NO 99 RED CASK WHISKYWAYNE GRETZKY ESTATES</t>
  </si>
  <si>
    <t>Whiskey/Whisky</t>
  </si>
  <si>
    <t>WAYNE GRETZKY BLONDE ALE 473CWAYNE GRETZKY CRAFT BREWING</t>
  </si>
  <si>
    <t>473 ml</t>
  </si>
  <si>
    <t>PELLER FAM RES SABL VQABRITISH COLUMBIA</t>
  </si>
  <si>
    <t>PELLER FAM SER CAB/MERL VQABRITISH COLUMBIA</t>
  </si>
  <si>
    <t>UNO MALBECUCO VALLEY ANTIGAL WINERY&amp;EST</t>
  </si>
  <si>
    <t>AQUA VITAE</t>
  </si>
  <si>
    <t>UNO CABERNET SAUVIGNONMENDOZA ANTIGAL WINERY &amp; EST</t>
  </si>
  <si>
    <t>DEL BOSQUE RES SAUVIGNON BLANCCASABLANCA</t>
  </si>
  <si>
    <t>Chile</t>
  </si>
  <si>
    <t>DEL BOSQUE CAB SAUVIGNON RSV</t>
  </si>
  <si>
    <t>DOOLEY'S ORIG TOFFEE CREAM LIQBEHN (GERMANY)</t>
  </si>
  <si>
    <t>700 ml</t>
  </si>
  <si>
    <t>Germany</t>
  </si>
  <si>
    <t>LE POUSSIN ROSELANGUEDOC CAVES D'ESCLANS</t>
  </si>
  <si>
    <t>Table Wine- Rose/Blush</t>
  </si>
  <si>
    <t>LOVEBLOCK SAUVIGNON BLANCMARLBOROUGH</t>
  </si>
  <si>
    <t>IL VINO DEI POETI PROS BRUTDOCVENETO BOTTEGA</t>
  </si>
  <si>
    <t>Sparkling Wine</t>
  </si>
  <si>
    <t>BASK ROSE</t>
  </si>
  <si>
    <t>ARTERRA CANADA</t>
  </si>
  <si>
    <t>PREMIUM-WINE</t>
  </si>
  <si>
    <t>BASK PINOT NOIR</t>
  </si>
  <si>
    <t>BASK SAUVIGNON BLANC</t>
  </si>
  <si>
    <t>BODACIOUS SMOOTH WHITE</t>
  </si>
  <si>
    <t>BODACIOUS SMOOTH RED</t>
  </si>
  <si>
    <t>BODACIOUS MOSCATO</t>
  </si>
  <si>
    <t>CONFESSIONS CABERNET SAUVINGONARTERRA WINES CANADA</t>
  </si>
  <si>
    <t>CONFESSIONS PINOT GRIGOARTERRA WINES CANADA</t>
  </si>
  <si>
    <t>J T PROP SEL MERLOT CASKJACKSON TRIGGS</t>
  </si>
  <si>
    <t>J T PROP SEL PINOT GRIGIO CASKJACKSON TRIGGS</t>
  </si>
  <si>
    <t>J T PROP SEL SHIRAZ CASKJACKSON TRIGGS</t>
  </si>
  <si>
    <t>J T PROP SEL RSL/GWZ CASKJACKSON TRIGGS</t>
  </si>
  <si>
    <t>MEIOMI CABERNET SAUVIGNONCALIFORNIA</t>
  </si>
  <si>
    <t>OPEN PINOT GRIGIO CASK VQANIAGARA PENINSULA</t>
  </si>
  <si>
    <t>TOM GORE CABERNET SAUVIGNONALEXANDER VALLEY</t>
  </si>
  <si>
    <t>TOM GORE CHARDONNAYALEXANDER VALLEY</t>
  </si>
  <si>
    <t>WALLAROO TRAIL CHARDONNAYAUSTRALIA</t>
  </si>
  <si>
    <t>Australia</t>
  </si>
  <si>
    <t>RUFFINO ORVIETO CLASSICO DOCAMABILE</t>
  </si>
  <si>
    <t>RUFFINO PROSECCO DOC</t>
  </si>
  <si>
    <t>BACARDI BLACK RUM</t>
  </si>
  <si>
    <t>SOUTHERN GLAZER'S WINE &amp; SPIRITS</t>
  </si>
  <si>
    <t>Rum</t>
  </si>
  <si>
    <t>U.S.-Florida</t>
  </si>
  <si>
    <t>BACARDI SUPERIOR WHITE RUM PET</t>
  </si>
  <si>
    <t>BACARDI SUPERIOR WHITE RUM</t>
  </si>
  <si>
    <t>BACARDI GOLD RUM</t>
  </si>
  <si>
    <t>BACARDI SPICED RUMBACARDI INTERNATIONAL</t>
  </si>
  <si>
    <t>CAZADORES REPOSADO TEQUILABACARDI Y COMPANIA (MEXICO)</t>
  </si>
  <si>
    <t>Tequila/Mezcal/Raicilla</t>
  </si>
  <si>
    <t>Mexico</t>
  </si>
  <si>
    <t>CAZADORES BLANCO TEQUILACAZADORES DE ARANDAS (MX)</t>
  </si>
  <si>
    <t>BACARDI GOLD RUM PET</t>
  </si>
  <si>
    <t>1750 ml</t>
  </si>
  <si>
    <t>ALBERTA PREMIUM RYE WHISKY</t>
  </si>
  <si>
    <t>BEAM SUNTORY</t>
  </si>
  <si>
    <t>AUCHENTOSHAN 3 WOOD SGLE SCMORRISON BOWMORE (SCOTLAND)</t>
  </si>
  <si>
    <t>CANADIAN CLUB DOCK 57 BB WHWALKERS</t>
  </si>
  <si>
    <t>CANADIAN CLUB SB CL12YR WHISKYWALKERS</t>
  </si>
  <si>
    <t>CANADIAN CLUB WHISKYWALKERS</t>
  </si>
  <si>
    <t>DEVIL'S CUT BOURBON WHISKEYJIM BEAM (USA)</t>
  </si>
  <si>
    <t>HORNITOS BLACK BARREL TEQUILASAUZA (MEXICO)</t>
  </si>
  <si>
    <t>9</t>
  </si>
  <si>
    <t>HORNITOS CRISTALINO TEQUILASAUZA (MEXICO)</t>
  </si>
  <si>
    <t>JIM BEAM HONEY BOURBON WHISKEYJIM BEAM (USA)</t>
  </si>
  <si>
    <t>SAUZA EXTRA GOLD TEQUILA(MEXICO)</t>
  </si>
  <si>
    <t>SAUZA SILVER TEQUILA(MEXICO)</t>
  </si>
  <si>
    <t>CAPITAL K GRAPEFRUIT VODKACAPITAL K DISTILLERY INC</t>
  </si>
  <si>
    <t>CAPITAL K DISTILLERY INC</t>
  </si>
  <si>
    <t>Vodka</t>
  </si>
  <si>
    <t>LA PLAYA SAUVIGNON BLANCCOLCHAGUA VALLEY</t>
  </si>
  <si>
    <t>CELLAR STOCK IMPORTERS INC</t>
  </si>
  <si>
    <t>LA PLAYA CAB SAUVIGNON ROSECOLCHAGUA VALLEY</t>
  </si>
  <si>
    <t>DIPLOMATICO MANTUANO RUM(VENEZUELA)</t>
  </si>
  <si>
    <t>Venezuela</t>
  </si>
  <si>
    <t>OSOYOOS LAROSE GRAND VIN VQAOKANAGAN</t>
  </si>
  <si>
    <t>LA VIEILLE FERME BLANC ACCOTES DU LUBERON</t>
  </si>
  <si>
    <t>LA VIEILLE FERME RES ROSE SPKPERRIN</t>
  </si>
  <si>
    <t>MOUTON CADET BLANC ACBORDEAUX ROTHSCHILD</t>
  </si>
  <si>
    <t>SANDEMAN BEAT ROSE PORTSANDEMAN</t>
  </si>
  <si>
    <t>Fortified Wines</t>
  </si>
  <si>
    <t>Portugal</t>
  </si>
  <si>
    <t>DIXONS WKD BLUEBERRY GINDIXONS</t>
  </si>
  <si>
    <t>LUXARDO AMARETTO DI SAS LIQ(ITALY)</t>
  </si>
  <si>
    <t>LONG COUNTRY RED BLEND</t>
  </si>
  <si>
    <t>1000 ml</t>
  </si>
  <si>
    <t>CANADIAN FIVE STAR WHISKY</t>
  </si>
  <si>
    <t>R</t>
  </si>
  <si>
    <t>Relacement Brand</t>
  </si>
  <si>
    <t>ECONOMY-SPIRIT</t>
  </si>
  <si>
    <t>ICEBOX LONG ISL ICD T LIQSAZERAC</t>
  </si>
  <si>
    <t>FIREBALL CINNAMON WHISKY PETSAZERAC CANADA</t>
  </si>
  <si>
    <t>X BY GLENMORANGIE SM SCGLENMORANGIE</t>
  </si>
  <si>
    <t>BELVEDERE VODKAPOLMOS ZYRARDOW (POLAND)</t>
  </si>
  <si>
    <t>Poland</t>
  </si>
  <si>
    <t>GAZELA VINHO VERDE WHITE DOCSOGRAPE</t>
  </si>
  <si>
    <t>PAUL MAS JARDIN DE ROSESDOMAINE PAUL MAS</t>
  </si>
  <si>
    <t>ANTANO RIOJA CRIANZAJ GARCIA CARRION</t>
  </si>
  <si>
    <t>CHRISTOPHER STEWART WINE &amp; SPIRITS INC.</t>
  </si>
  <si>
    <t>TARIMA SPARKLINGDO ALICANTE VOLVER</t>
  </si>
  <si>
    <t>BESO DE VINO OLD VINE GARNACHACARINENA GRANDES VINOS VINEDOS</t>
  </si>
  <si>
    <t>LOLEA NO1 RED SANGRIA</t>
  </si>
  <si>
    <t>LOLEA NO2 WHITE SANGRIACOLMADO CASA LOLA (SPAIN)</t>
  </si>
  <si>
    <t>JP WISERS OLD FASH WH BEVHIRAM WALKER (ONT)</t>
  </si>
  <si>
    <t>CORBY SPIRIT AND WINE LIMITED</t>
  </si>
  <si>
    <t>375 ml</t>
  </si>
  <si>
    <t>ABSOLUT VODKAABSOLUT (SWEDEN)</t>
  </si>
  <si>
    <t>Sweden</t>
  </si>
  <si>
    <t>JP WISERS DELUXE WHISKY</t>
  </si>
  <si>
    <t>JP WISER'S MANHATTAN WH BEVHIRAM WALKER (ONT)</t>
  </si>
  <si>
    <t>ABSOLUT RASPBERRI VODKAABSOLUT (SWEDEN)</t>
  </si>
  <si>
    <t>JAMESON IRISH WHISKEYIRISH DISTILLERS (IRELAND)</t>
  </si>
  <si>
    <t>Ireland</t>
  </si>
  <si>
    <t>KAHLUA COFFEE LIQUEUR(MEXICO)</t>
  </si>
  <si>
    <t>BEEFEATER LONDON DRY GINBURROUGHS (ENGLAND)</t>
  </si>
  <si>
    <t>MALIBU TROP COCONUT RUM LIQ</t>
  </si>
  <si>
    <t>ABSOLUT MANGO MULE 4/355CHIRAM WALKER &amp; SONS LTD</t>
  </si>
  <si>
    <t>1420 ml</t>
  </si>
  <si>
    <t>ABSOLUT GRAPEFRT PALOMA 4/355CHIRAM WALKER &amp; SONS LTD</t>
  </si>
  <si>
    <t>CONSPIRACY BIANCO WT BLEND VQAFOREIGN AFFAIR NIAGARA</t>
  </si>
  <si>
    <t>CUPCAKE VNYD RED VELVETCALIFORNIA</t>
  </si>
  <si>
    <t>JACOB'S CREEK MOSCATOSOUTH AUSTRALIA</t>
  </si>
  <si>
    <t>JACOB'S CREEK MOSCATO ROSEROWLAND FLAT</t>
  </si>
  <si>
    <t>STONELEIGH SAUVIGNON BLANCMARLBOROUGH</t>
  </si>
  <si>
    <t>FANDANGO MEZCALFANDANGO</t>
  </si>
  <si>
    <t>CRUSH IMPORTS</t>
  </si>
  <si>
    <t>VILLA CONCHI CAVA BRUT SEL DO</t>
  </si>
  <si>
    <t>PHILIPPE DANDURAND WINES LTD.</t>
  </si>
  <si>
    <t>GRAN SELLO ROSETIERRA DE CASTILLA</t>
  </si>
  <si>
    <t>AVELEDA LOUREIRO DOCVINHO VERDE</t>
  </si>
  <si>
    <t>VINHO VERDE FONTE DOCQUINTA DE AVELEDA</t>
  </si>
  <si>
    <t>WALNUT BROWN SHERRYXEREZ WILLIAMS&amp;HUMBERT</t>
  </si>
  <si>
    <t>COCO VODKA VOD BEV 473CTHE BONDI DISTILLERY</t>
  </si>
  <si>
    <t>RIUNITE MOSCATO SPARKLINGITALY</t>
  </si>
  <si>
    <t>YELLOW TAIL SANGRIAS E AUSTRALIA CASELLA ESTATE</t>
  </si>
  <si>
    <t>PETER LEHMANN THE BAROSSAN SHZCASELLA FAMILY BRANDS (AUST)</t>
  </si>
  <si>
    <t>YELLOW TAIL PURE BRIGHT PIGRS E AUSTRALIA CASELLA ESTATE</t>
  </si>
  <si>
    <t>YELLOW TAIL PURE BRIGHT CHARDS E AUSTRALIA CASELLA ESTATE</t>
  </si>
  <si>
    <t>YELLOW TAIL CHARDONNAYS E AUSTRALIA CASELLA ESTATE</t>
  </si>
  <si>
    <t>YELLOW TAIL PINOT GRIGIOS E AUSTRALIA CASELLA ESTATE</t>
  </si>
  <si>
    <t>CHATEAU PEY LA TOUR RES SUP ACBORDEAUX</t>
  </si>
  <si>
    <t>DON DAVID RESERVE SABLCALCHAQUI VALLEY</t>
  </si>
  <si>
    <t>ACONCAGUA COSTA CHARDONNAYERRAZURIZ</t>
  </si>
  <si>
    <t>BOLLA PINOT GRIGIOVENEZIE</t>
  </si>
  <si>
    <t>CATHEDRAL CELLAR TRIPTYCHWESTERN CAPE KWV</t>
  </si>
  <si>
    <t>South Africa</t>
  </si>
  <si>
    <t>SCATTERED EARTH CHENIN BLANCWESTERN CAPE KWV</t>
  </si>
  <si>
    <t>BELLERUCHE ROSE AOCCOTES DU RHONE M CHAPOUTIER</t>
  </si>
  <si>
    <t>BELLERUCHE WHITE AOCCOTES DU RHONE M CHAPOUTIER</t>
  </si>
  <si>
    <t>HUSSONG'S REPOSADO TEQUILAMCCORMICK DISTILLING (MEXICO)</t>
  </si>
  <si>
    <t>SANTA MARGH SPARK RS VS BRUT</t>
  </si>
  <si>
    <t>COLUMBIA CREST GR EST CAB SAUVCOLUMBIA VALLEY</t>
  </si>
  <si>
    <t>U.S.-Washington State</t>
  </si>
  <si>
    <t>MENAGE A TROIS PINOT GRIGIOCALIFORNIA TRINCHERO FAMILY</t>
  </si>
  <si>
    <t>THREE THIEVES CHARDONNAYCALIF TRINCHERO FAMILY ESTATE</t>
  </si>
  <si>
    <t>THREE THIEVES CABCALIF TRINCHERO FAMILY ESTATE</t>
  </si>
  <si>
    <t>MENAGE A TROIS FOLIE DEUX REDCALIFORNIA TRINCHERO FAMILY</t>
  </si>
  <si>
    <t>THE SHOW CABERNETCALIFORNIA TRINCHERO FAMILY</t>
  </si>
  <si>
    <t>VILLA MARIA PRIV BIN SAUV BLMARLBOROUGH</t>
  </si>
  <si>
    <t>TRAPICHE RESERVE PINOT GRIGIOMENDOZA</t>
  </si>
  <si>
    <t>OYSTER BAY CHARDONNAYMARLBOROUGH DELEGATS WINES</t>
  </si>
  <si>
    <t>DECANTER WINE &amp; SPIRITS</t>
  </si>
  <si>
    <t>OYSTER BAY PINOT GRIGIOMARLBOROUGH DELEGATS WINES</t>
  </si>
  <si>
    <t>COTTAGE SPRINGS VOD ICET8/355CICONIC BREWING COMPANY (ONT)</t>
  </si>
  <si>
    <t>2840 ml</t>
  </si>
  <si>
    <t>COTTAGE SPRINGS VL MIXPK8/355CICONIC BREWING COMPANY (ONT)</t>
  </si>
  <si>
    <t>CTG SP RASP/LIME VOD WATER CASSTATION 22</t>
  </si>
  <si>
    <t>ECONOMY-REF BEV</t>
  </si>
  <si>
    <t>MUDSHAKE SALTED CARAMEL 270BCOOLER INDEPENDENT LIQ (NZ)</t>
  </si>
  <si>
    <t>270 ml</t>
  </si>
  <si>
    <t>VODKA MUDSHAKE S'MORES 270BINDEPENDENT DISTILLERS (NZ)</t>
  </si>
  <si>
    <t>VOD MUDS TROP BAN 270BINDEPENDENT DISTILLERS (NZ)</t>
  </si>
  <si>
    <t>TWISTED SHOTZ ISL THNDR 4/30MLINDEPENDENT DISTILLERS (NZ)</t>
  </si>
  <si>
    <t>120 ml</t>
  </si>
  <si>
    <t>18</t>
  </si>
  <si>
    <t>WHITE HOUSE RIESLING/PIGR VQANIAGARA HOUSE WINE CO</t>
  </si>
  <si>
    <t>LES FLEURS DU MAL CEVEN RS IGPDOMAINE DE GOURNIER (FR)</t>
  </si>
  <si>
    <t>THE DELF GROUP</t>
  </si>
  <si>
    <t>DON JULIO REPOSADO TEQUILA(MEXICO)</t>
  </si>
  <si>
    <t>BREAKTHRU BEVERAGE CANADA</t>
  </si>
  <si>
    <t>BAILEYS DEL LGHT IR CR LIQ(IRELAND)</t>
  </si>
  <si>
    <t>CROWN ROYAL DELUXE WHISKY</t>
  </si>
  <si>
    <t>SMIRNOFF ICE 12/355CDIAGEO CANADA</t>
  </si>
  <si>
    <t>27</t>
  </si>
  <si>
    <t>2</t>
  </si>
  <si>
    <t>CAPTAIN MORG CARIB COCONUT RUM</t>
  </si>
  <si>
    <t>CIROC MANGO VODKA(FRANCE)</t>
  </si>
  <si>
    <t>CIROC SUMMER WATERMELON VODKA(FRANCE)</t>
  </si>
  <si>
    <t>CROWN ROYAL BLACK WHISKY</t>
  </si>
  <si>
    <t>GORDONS PREM PINK GIN</t>
  </si>
  <si>
    <t>23</t>
  </si>
  <si>
    <t>KETEL ONE VODKANOLET SPIRITS (NETHERLANDS)</t>
  </si>
  <si>
    <t>Netherlands</t>
  </si>
  <si>
    <t>SMIRNOFF ICE VODKA 6/355 CCOOLER</t>
  </si>
  <si>
    <t>SMIRNOFF RED LABEL #21 VOD PET</t>
  </si>
  <si>
    <t>SMIRNOFF VODSOD BRYLEMON4/355CDIAGEO CANADA INC</t>
  </si>
  <si>
    <t>FRONTERA CABERNET SAUV CASKCONCHA Y TORO</t>
  </si>
  <si>
    <t>ESCALADE WINE &amp; SPIRITS INC</t>
  </si>
  <si>
    <t>FRONTERA SAUVIGNON BLANC CASKCONCHA Y TORO</t>
  </si>
  <si>
    <t>FRONTERA PINOT GRIGIOCONCHA Y TORO</t>
  </si>
  <si>
    <t>CASILLERO DEL DIABLO PIGR DOLIMARI VALLEY CONCHA Y TORO</t>
  </si>
  <si>
    <t>SKYY VODKAFORTY CREEK DISTILLERY LTD.</t>
  </si>
  <si>
    <t>FORTY CREEK DISTILLERY</t>
  </si>
  <si>
    <t>THE FORAGER BOT CAN WHISKYFORTY CREEK DISTILLERY</t>
  </si>
  <si>
    <t>FORTY CREEK CREAM LIQUEUR</t>
  </si>
  <si>
    <t>FORTY CREEK SPIKE HONEY WHISKY</t>
  </si>
  <si>
    <t>FORTY CREEK BARREL SEL WH PET</t>
  </si>
  <si>
    <t>WRAY &amp; NEPHEW OVERPROOF WT RUMJ WRAY &amp; NEPHEW (JAMAICA)</t>
  </si>
  <si>
    <t>Jamaica</t>
  </si>
  <si>
    <t>GEORGIAN BAY SP VAR PK12/355CGEORGIAN BAY SPIRITS CO (ONT)</t>
  </si>
  <si>
    <t>GEORGIAN BAY SMSODA PK12/355CGEORGIAN BAY SPIRITS CO (ONT)</t>
  </si>
  <si>
    <t>BRUCE JACK SABL FTCWESTERN CAPE BRUCE JACK WINES</t>
  </si>
  <si>
    <t>ICON FINE WINE AND SPIRITS</t>
  </si>
  <si>
    <t>LADY LOLA PINOT GRIGIO MOSCATOSICILY ENOITALIA</t>
  </si>
  <si>
    <t>EL PETIT BONHOMME BLANCO DORUEDA LES VINS BONHOMME</t>
  </si>
  <si>
    <t>INTERNATIONAL CELLARS</t>
  </si>
  <si>
    <t>POGGIO AL TUFO ROMPICOLLOTUSCANY TOMMASI</t>
  </si>
  <si>
    <t>SYMPHONY OBSESSIONIRONSTONE VINEYARDS</t>
  </si>
  <si>
    <t>NINETY 5YR OLD CND RYE WHISKYHIGHWOOD DISTILLERS</t>
  </si>
  <si>
    <t>OJ SALES AND PROMOTIONS</t>
  </si>
  <si>
    <t>LL HARD LMNDE SELTZ 6/355CLEMON LIFE CO (ONT)</t>
  </si>
  <si>
    <t>MARK ANTHONY WINE &amp; SPIRITS</t>
  </si>
  <si>
    <t>LL HARD LMND STRAW SELTZ6/355CLEMON LIFE CO (ONT)</t>
  </si>
  <si>
    <t>MOTT'S CLAM CAES SRIR 458CCANADA DRY MOTTS</t>
  </si>
  <si>
    <t>458 ml</t>
  </si>
  <si>
    <t>U.S.-New York</t>
  </si>
  <si>
    <t>VECCHIA ROMAGNA BRANDYBUTON (ITALY)</t>
  </si>
  <si>
    <t>JURA SEVEN WOOD SM SCWHYTE &amp; MACKAY (SCOTLAND)</t>
  </si>
  <si>
    <t>MIONETTO IL PROSECCO DOCVENETO</t>
  </si>
  <si>
    <t>MATUA SAUVIGNON BLANCMARLBOROUGH</t>
  </si>
  <si>
    <t>MATUA LIGHTER SAUVIGNON BLANCMARLBOROUGH</t>
  </si>
  <si>
    <t>LINDEMANS BIN 85 PINOT GRIGIOS E AUSTRALIA</t>
  </si>
  <si>
    <t>LINDEMANS BIN 65 CHARDONNAYS E AUSTRALIA</t>
  </si>
  <si>
    <t>LINDEMANS BIN 45 CAB SAUVS E AUSTRALIA</t>
  </si>
  <si>
    <t>DIABOLICA WHITE VQANIAGARA PENINSULA</t>
  </si>
  <si>
    <t>DIABOLICA WHITE WINE VQAOKANAGAN</t>
  </si>
  <si>
    <t>DEINHARD GREEN LABEL RIESLINGMOSEL</t>
  </si>
  <si>
    <t>FOUNDERS EST CHARDONNAYBERINGER</t>
  </si>
  <si>
    <t>FOUNDERS EST CAB SAUVIGNONNAPA VALLEY BERINGER</t>
  </si>
  <si>
    <t>SWEET BLISS MANGOBC VMF ESTATES</t>
  </si>
  <si>
    <t>SWEET BLISS STRAWBERRYBC VMF ESTATES</t>
  </si>
  <si>
    <t>DILLON'S RYE WHISKYDILLON'S SMALL BATCH DISTILLER</t>
  </si>
  <si>
    <t>MIKE'S HARD BLK CHERRY 6/355CCOOLER</t>
  </si>
  <si>
    <t>MIKE'S BEVERAGE COMPANY (RTD CANADA INC)</t>
  </si>
  <si>
    <t>MIKE'S HARD LEMONADE 6/355CCOOLER</t>
  </si>
  <si>
    <t>MIKE'S HARD PCH FUZZ 473CRTD CANADA INC</t>
  </si>
  <si>
    <t>MIKE'S HARD RED FREEZE 473CRTD CANADA</t>
  </si>
  <si>
    <t>MIKE'S HARD SOUR WTRMLN 473CRTD CANADA</t>
  </si>
  <si>
    <t>NUTRL CAESAR 6/355CRTD CANADA INC</t>
  </si>
  <si>
    <t>TEMPO ARANDANO BLUEBERRY GINGOODRIDGE &amp; WILLIAMS</t>
  </si>
  <si>
    <t>OLD SOUL PURE REDCALIFORNIA OAK RIDGE WINERY</t>
  </si>
  <si>
    <t>ONYX BEVERAGE GROUP INC</t>
  </si>
  <si>
    <t>COTES DES ROSES CHARDONNAYIGP PAYS D'OC GERARD BERTRAND</t>
  </si>
  <si>
    <t>PACIFIC WINE AND SPIRITS</t>
  </si>
  <si>
    <t>LUIGI BOSCA CAB SAUVIGNONMENDOZA</t>
  </si>
  <si>
    <t>TAYLOR FLAD CHIP DRY&amp;TON4/250CTAYLOR FLADGATE</t>
  </si>
  <si>
    <t>GRANT'S TRIPLE WOOD SCOTCH WHWILLIAM GRANT (SCOTLAND)</t>
  </si>
  <si>
    <t>PETER MIELZYNSKI AGENCIES CANADA LTD</t>
  </si>
  <si>
    <t>GIBSONS FINEST RARE 12 YO WH</t>
  </si>
  <si>
    <t>GIBSONS FINE STERL EDITION WH</t>
  </si>
  <si>
    <t>GIBSONS FINEST BOLD 8 YO WH</t>
  </si>
  <si>
    <t>WYBOROWA VODKAAGROS CO LTD (POLAND)</t>
  </si>
  <si>
    <t>JAGERMEISTER COLD BREW LIQMAST JAGERMEISTER (GERMANY)</t>
  </si>
  <si>
    <t>INNIS&amp;GUNN LAGER 500C(SCOTLAND)</t>
  </si>
  <si>
    <t>500 ml</t>
  </si>
  <si>
    <t>TWO OCEANS SAUVIGNON BLANCSOUTH AFRICA</t>
  </si>
  <si>
    <t>JACK DANIELS TENN SOUR MASH WH(USA)</t>
  </si>
  <si>
    <t>U.S.-Tennessee</t>
  </si>
  <si>
    <t>EL JIMADOR BLANCO TEQUILA(MEXICO)</t>
  </si>
  <si>
    <t>JD CC DOWNHOME PUNCH 296BJACK DANIELS COOLER (USA)</t>
  </si>
  <si>
    <t>296 ml</t>
  </si>
  <si>
    <t>JD CC WATERMELON PUNCH 296BJACK DANIELS COOLER (USA)</t>
  </si>
  <si>
    <t>EL JIMADOR MARGARITA 4/355 CCOOLER BROWN FORMAN (MEXICO)</t>
  </si>
  <si>
    <t>DRAGON STOUT STRONG BEER 284BDESNOES &amp; GEDDES (JAMAICA)</t>
  </si>
  <si>
    <t>284 ml</t>
  </si>
  <si>
    <t>STARLING CASTLE RIESLING QBAPETER MERTES</t>
  </si>
  <si>
    <t>PRESTIGE BEVERAGE GROUP CANADA</t>
  </si>
  <si>
    <t>LE GRAND NOIR ROSECELLIERS JEAN D'ALIBERT (FR)</t>
  </si>
  <si>
    <t>KINKY PINK LIQUORKINKY</t>
  </si>
  <si>
    <t>U.S.-Minnesota</t>
  </si>
  <si>
    <t>JOSE CUERVO TRAD REPOSADO TEQCUERVO (MEXICO)</t>
  </si>
  <si>
    <t>400 CONEJOS JOVEN MEZCAL400 CONEJOS (MEXICO)</t>
  </si>
  <si>
    <t>JOSE CUERVO SPK CL MARG 4/355CCOOLER (USA)</t>
  </si>
  <si>
    <t>U.S.-Indiana</t>
  </si>
  <si>
    <t>1800 SILVER TEQUILACUERVO (MEXICO)</t>
  </si>
  <si>
    <t>THREE OLIVES VODKAG&amp;J DISTILLERS DISTILLERY (UK)</t>
  </si>
  <si>
    <t>RON MATUSALEM GR RES RUM 15 YRJ ARMANDO BERMUDEZ (DOMINICAN)</t>
  </si>
  <si>
    <t>Dominican Republic</t>
  </si>
  <si>
    <t>GANCIA PINOT GRIGIO DOCDELLE VENEZIE</t>
  </si>
  <si>
    <t>ROUST CANADA</t>
  </si>
  <si>
    <t>SIGNAL HILL WHSIGNAL HILL SPIRITS INC</t>
  </si>
  <si>
    <t>RENAISSANCE WINE MERCHANTS</t>
  </si>
  <si>
    <t>URZIGER WURZ RSL/KAB QMPMOSEL DR LOOSEN</t>
  </si>
  <si>
    <t>SELECT WINE MERCHANTS</t>
  </si>
  <si>
    <t>VILLA WOLF RIESLINGDR LOOSEN</t>
  </si>
  <si>
    <t>BAVARIA 8.6 LAGER 500CSWINKELS (NETHERLANDS)</t>
  </si>
  <si>
    <t>SIMPLICITY WINES CANADA</t>
  </si>
  <si>
    <t>D</t>
  </si>
  <si>
    <t>TITO'S HANDMADE VODKAFIFTH GENERATION (USA)</t>
  </si>
  <si>
    <t>U.S.-Texas</t>
  </si>
  <si>
    <t>CASAMIGOS BLANCO TEQUILA(MEXICO)</t>
  </si>
  <si>
    <t>CAROLANS IRISH CREAM LIQUOR(IRELAND)</t>
  </si>
  <si>
    <t>AVIATION AMERICAN GINAVIATION GIN (USA)</t>
  </si>
  <si>
    <t>NUDE VODKA SODA RASP/LEM6/355CNUDE VODKA</t>
  </si>
  <si>
    <t>COINTREAU LIQUEUR(FRANCE)</t>
  </si>
  <si>
    <t>THE FEDERALIST CAB SAUVLODI TERLATO WINES</t>
  </si>
  <si>
    <t>THE BOTANIST GINBRUICHLADDICH (SCOTLAND)</t>
  </si>
  <si>
    <t>FILTHY DIRTY IPA 473CPARALLEL 49 BREWING CO (BC)</t>
  </si>
  <si>
    <t>TAP &amp; RAIL BEVERAGE GROUP</t>
  </si>
  <si>
    <t>BIG SEXY FUNK ALE 473CSTRATHCONA BREWERY INC (BC)</t>
  </si>
  <si>
    <t>JUICY AF IPA 473CBOOMBOX BREWING CO (BC)</t>
  </si>
  <si>
    <t>CAORUNN SML BATCH SCOTTISH GININVER HOUSE (SCOTLAND)</t>
  </si>
  <si>
    <t>BOUTARI MOSCHOFILERO</t>
  </si>
  <si>
    <t>Greece</t>
  </si>
  <si>
    <t>DEVIL'S ROCK RIESLING QBAPFALZ WEINKELLEREI HECHTSHEIM</t>
  </si>
  <si>
    <t>CORDON NEGRO BRUT CAVAFREIXENET</t>
  </si>
  <si>
    <t>1500 ml</t>
  </si>
  <si>
    <t>FREIXENET PIGR GARDA DOCVENETO</t>
  </si>
  <si>
    <t>RADIO BOKA TEMPRANILLO VDLTCASTILLA HAMMEKEN CELLARS</t>
  </si>
  <si>
    <t>RADIO BOKA ROSECASTILLA HAMMEKEN CELLARS</t>
  </si>
  <si>
    <t>MER SOLEIL SILVER UNOAK CHARDMONTEREY WAGNER FAMILY OF WINE</t>
  </si>
  <si>
    <t>SANTA JULIA RESERVA MALBECUCO VALLEY MENDOZA ZUCCARDI</t>
  </si>
  <si>
    <t>SEA SUN PINOT NOIRCALF WAGNER FAMILY OF WINE</t>
  </si>
  <si>
    <t>SANTA JULIA PINOT GRIGIO PLUSMENDOZA FAMILIA ZUCCARDI</t>
  </si>
  <si>
    <t>BONANZA CABERNET SAUVIGNONCALF WAGNER FAMILY OF WINES</t>
  </si>
  <si>
    <t>BOUTARI KRETIKOS VDP</t>
  </si>
  <si>
    <t>CONUNDRUM REDCALIFORNIA</t>
  </si>
  <si>
    <t>FREIXENET PROSECCO DOCVENETO</t>
  </si>
  <si>
    <t>FREIXENET CHIANTI DOCGTUSCANY</t>
  </si>
  <si>
    <t>RADIO BOKA SUMMER SANGRIASPAIN HAMMEKEN CELLARS</t>
  </si>
  <si>
    <t>AIX PROVENCE ROSEMASON SAINT AIX (FR)</t>
  </si>
  <si>
    <t>WAKEFIELD ESTATE CAB SAUVIGNONCLARE VALLEY</t>
  </si>
  <si>
    <t>LOLA GEWURZTRAMINER VQAONTARIO PELEE ISLAND WINERY</t>
  </si>
  <si>
    <t>TIMELY LIBATIONS</t>
  </si>
  <si>
    <t>LOLA PINOT GRIGIO VQAONTARIO PELEE ISLAND WINERY</t>
  </si>
  <si>
    <t>LANDSHARK PREMIUM LAGER 473CWATERLOO BREWING CO (ONT)</t>
  </si>
  <si>
    <t>TRAJECTORY BEVERAGE PARTNERS</t>
  </si>
  <si>
    <t>PREMIUM-BEER</t>
  </si>
  <si>
    <t>LANDSHARK PINE/MAN SELTZER473CWATERLOO BREWING CO (ONT)</t>
  </si>
  <si>
    <t>JOSH CELLARS PINO GRIGIOCALIFORNIA</t>
  </si>
  <si>
    <t>LAKEVIEW CELL VID ICEWINE VQANIAGARA</t>
  </si>
  <si>
    <t>200 ml</t>
  </si>
  <si>
    <t>Icewine</t>
  </si>
  <si>
    <t>SERENITY SAUVIGNON BLANC VQANIAGARA LAKEVIEW CELLARS</t>
  </si>
  <si>
    <t>FAT BASTARD SAUVIGNON BL VDPTHIERRY &amp; GUY</t>
  </si>
  <si>
    <t>FAT BASTARD CAB SAUVIGNON VDPLANGUEDOC THIERRY &amp; GUY</t>
  </si>
  <si>
    <t>CAVIT COLLECTION PIGR DOCDELLE VENEZIE</t>
  </si>
  <si>
    <t>NOVA MOSCATOWESTEND RIVERINA SE AUST</t>
  </si>
  <si>
    <t>CATENA HIGH MOUNTAIN CHARDMENDOZA CATENA ZAPATA</t>
  </si>
  <si>
    <t>TRIALTO WINE GROUP LTD.</t>
  </si>
  <si>
    <t>LA POSTA PIZZELLA FAMILY MALBMENDOZA</t>
  </si>
  <si>
    <t>LA POSTA ROSE OF MALBECMENDOZA</t>
  </si>
  <si>
    <t>LE CHIC SABL TETRA IGPPAYS D'OC BIJOU</t>
  </si>
  <si>
    <t>CITRA PINOT GRIGIO IGT CASKTERRE DI CHIETI CONSOR RIUNITE</t>
  </si>
  <si>
    <t>UNIVINS AND SPIRITS CANADA INC</t>
  </si>
  <si>
    <t>SANTA ANA ECO MALBEC ORGANICMENDOZA</t>
  </si>
  <si>
    <t>LES URSULINES PINOT NOIR AOCBOURGOGNE JEAN CLAUDE BOISSET</t>
  </si>
  <si>
    <t>SMOKY BAY CAB SAUV CASKMAISON DES FUTAILLES</t>
  </si>
  <si>
    <t>ROOT 1 SAUVIGNON BLANCCASABLANCA VENTISQUERO</t>
  </si>
  <si>
    <t>CITRA MONTE D'ABRUZZO DOC</t>
  </si>
  <si>
    <t>CITRA TREBBIANO D'ABRUZZO DOC</t>
  </si>
  <si>
    <t>MUCHO MAS SAUVIGNON BLANCCENTRAL VALLEY BOUTINOT</t>
  </si>
  <si>
    <t>MIDDLE SISTER DRAMA QUEEN PIGRCALIFORNIA</t>
  </si>
  <si>
    <t>VINICOLA BOTTER PIGR ORG DOCDELLE VENEZIE</t>
  </si>
  <si>
    <t>FAXE PREMIUM LAGER BEER 500 C(DENMARK)</t>
  </si>
  <si>
    <t>WELLINGTON ESTATE FINE WINES &amp; SPIRITS</t>
  </si>
  <si>
    <t>Denmark</t>
  </si>
  <si>
    <t>204 VODKA PET204 SPIRITS INC. (MB)</t>
  </si>
  <si>
    <t>204 SPIRITS INC</t>
  </si>
  <si>
    <t>204 PINK WPG LEMONADE VOD PET204 SPIRITS INC. (MB)</t>
  </si>
  <si>
    <t>204 GIN204 SPIRITS INC. (MB)</t>
  </si>
  <si>
    <t>STIEGL RADLER GF XLT 500C(AUSTRIA)</t>
  </si>
  <si>
    <t>MCCLELLAND PREMIUM IMPORTS</t>
  </si>
  <si>
    <t>Austria</t>
  </si>
  <si>
    <t>STIEGL ZITRONE RADLER 500CSTIEGL BRAUEREI (AUSTRIA)</t>
  </si>
  <si>
    <t>STIEGL HIMBEERE RASP RAD 500CSTIEGL BRAUEREI (AUSTRIA)</t>
  </si>
  <si>
    <t>SOCIAL LITE MIXED PACK 12/355CAWARE BEVERAGES INC</t>
  </si>
  <si>
    <t>SLEEMAN BREWERIES LTD.</t>
  </si>
  <si>
    <t>SOCIAL LT VODS SOSAMMXPK8/355CAWARE BEVERAGES INC</t>
  </si>
  <si>
    <t>WHITE CLAW ICEDTEA PEACH6/355CWHITE CLAW SELTZER CO</t>
  </si>
  <si>
    <t>NO FEE - BRAND SPOTLIGHT</t>
  </si>
  <si>
    <t>WHITE CLAW WATERMELON 6/355CWHITE CLAW SELTZER CO</t>
  </si>
  <si>
    <t>WHITE CLAW BLACK CHERRY 6/355CWHITE CLAW SELTZER CO</t>
  </si>
  <si>
    <t>WHITE CLAW ICEDTEALEMON6/355CWHITE CLAW SELTZER CO</t>
  </si>
  <si>
    <t>BRAND SPOTLIGHT - NO FEE</t>
  </si>
  <si>
    <t>WHITE CLAW RASPBERRY 6/355CWHITE CLAW SELTZER CO</t>
  </si>
  <si>
    <t>TANQUERAY RANGPUR DIST GIN(ENGLAND)</t>
  </si>
  <si>
    <t>TANQUERAY FLOR DE SEVILLA GIN(ENGLAND)</t>
  </si>
  <si>
    <t>EMPRESS 1908 GINVICTORIA DISTILLERS BC</t>
  </si>
  <si>
    <t>AUTHENTIC WINE &amp; SPIRITS MERCHANTS</t>
  </si>
  <si>
    <t>JAM JAR SWEET WHITEWESTERN CAPE CAPE CLASSICS</t>
  </si>
  <si>
    <t>CONO SUR BICICLETA VIOGNIERCOLCHAGUA VALLEY</t>
  </si>
  <si>
    <t>DEAD MAN FINGERS PINEAPPLE RUMHALEWOOD (UK)</t>
  </si>
  <si>
    <t>MASI MASIANCO PINOT GR/VERDUZIGT</t>
  </si>
  <si>
    <t>BASK SAUV BL WINE SPRITZ4/355CARTERRA WINES CANADA</t>
  </si>
  <si>
    <t>BASK ROSE WINE SPRITZ 4/355CARTERRA WINES CANADA</t>
  </si>
  <si>
    <t>SOBIESKI VODKAMARIE BRIZARD WINE &amp; SPIRITS</t>
  </si>
  <si>
    <t>CANADIAN FIVE STAR WHISKY PET</t>
  </si>
  <si>
    <t>CAPTAIN MORGAN CHRY VAN RUMCAPTAIN MORGAN</t>
  </si>
  <si>
    <t>ICY BLUE SENSATION VODKA PETEAUTOPIA BIOLOGICAL TECH INC</t>
  </si>
  <si>
    <t>EAUTOPIA BIOLOGICAL TECHNOLOGY</t>
  </si>
  <si>
    <t>BISON GINBISON LIQUORS</t>
  </si>
  <si>
    <t>ILLANA FRANCISCO MANITOBA LIQ &amp; SPIRITS</t>
  </si>
  <si>
    <t>BISON PREMIUM VODKA HEMPBISON LIQUORS</t>
  </si>
  <si>
    <t>GIN / GIN</t>
  </si>
  <si>
    <t>204 GIN 204 SPIRITS INC. (MB)</t>
  </si>
  <si>
    <t>BEEFEATER LONDON DRY GIN BURROUGHS (ENGLAND)</t>
  </si>
  <si>
    <t>BISON GIN BISON LIQUORS</t>
  </si>
  <si>
    <t>BOODLES BRITISH GIN G&amp;J DISTILLERS DISTILLERY (UK)</t>
  </si>
  <si>
    <t>CAORUNN SML BATCH SCOTTISH GIN INVER HOUSE (SCOTLAND)</t>
  </si>
  <si>
    <t>DIXONS WKD BLUEBERRY GIN DIXONS</t>
  </si>
  <si>
    <t>EMPRESS 1908 GIN VICTORIA DISTILLERS BC</t>
  </si>
  <si>
    <t>TANQUERAY FLOR DE SEVILLA GIN (ENGLAND)</t>
  </si>
  <si>
    <t>TANQUERAY RANGPUR DIST GIN (ENGLAND)</t>
  </si>
  <si>
    <t>TEMPO ARANDANO BLUEBERRY GIN GOODRIDGE &amp; WILLIAMS</t>
  </si>
  <si>
    <t>THE BOTANIST GIN BRUICHLADDICH (SCOTLAND)</t>
  </si>
  <si>
    <t>LIQUEUR / LIQUEUR</t>
  </si>
  <si>
    <t>BAILEYS DEL LGHT IR CR LIQ (IRELAND)</t>
  </si>
  <si>
    <t>CAROLANS IRISH CREAM LIQUOR (IRELAND)</t>
  </si>
  <si>
    <t>COINTREAU LIQUEUR (FRANCE)</t>
  </si>
  <si>
    <t>DOOLEY'S ORIG TOFFEE CREAM LIQ BEHN (GERMANY)</t>
  </si>
  <si>
    <t>FIREBALL CINNAMON WHISKY PET SAZERAC CANADA</t>
  </si>
  <si>
    <t>ICEBOX LONG ISL ICD T LIQ SAZERAC</t>
  </si>
  <si>
    <t>JAGERMEISTER COLD BREW LIQ MAST JAGERMEISTER (GERMANY)</t>
  </si>
  <si>
    <t>KAHLUA COFFEE LIQUEUR (MEXICO)</t>
  </si>
  <si>
    <t>KINKY PINK LIQUOR KINKY</t>
  </si>
  <si>
    <t>LUXARDO AMARETTO DI SAS LIQ (ITALY)</t>
  </si>
  <si>
    <t>RUM, AMBER OR LIGHT / RHUM CLAIR</t>
  </si>
  <si>
    <t>DIPLOMATICO MANTUANO RUM (VENEZUELA)</t>
  </si>
  <si>
    <t>RON MATUSALEM GR RES RUM 15 YR J ARMANDO BERMUDEZ (DOMINICAN</t>
  </si>
  <si>
    <t>RUM, WHITE / RHUM BLANC</t>
  </si>
  <si>
    <t>WRAY &amp; NEPHEW OVERPROOF WT RUM J WRAY &amp; NEPHEW (JAMAICA)</t>
  </si>
  <si>
    <t>RUM, FLAVOURED / RHUM AROMATISEE</t>
  </si>
  <si>
    <t>BACARDI SPICED RUM BACARDI INTERNATIONAL</t>
  </si>
  <si>
    <t>CAPTAIN MORGAN CHRY VAN RUM CAPTAIN MORGAN</t>
  </si>
  <si>
    <t>DEAD MAN FINGERS PINEAPPLE RUM HALEWOOD (UK)</t>
  </si>
  <si>
    <t>AMERICAN WHISKEY / WHISKEY AMERICAIN</t>
  </si>
  <si>
    <t>DEVIL'S CUT BOURBON WHISKEY JIM BEAM (USA)</t>
  </si>
  <si>
    <t>JACK DANIELS TENN SOUR MASH WH (USA)</t>
  </si>
  <si>
    <t>JIM BEAM HONEY BOURBON WHISKEY JIM BEAM (USA)</t>
  </si>
  <si>
    <t>CANADIAN CLUB DOCK 57 BB WH WALKERS</t>
  </si>
  <si>
    <t>CANADIAN CLUB SB CL12YR WHISKY WALKERS</t>
  </si>
  <si>
    <t>CANADIAN CLUB WHISKY WALKERS</t>
  </si>
  <si>
    <t>DILLON'S RYE WHISKY DILLON'S SMALL BATCH DISTILLER</t>
  </si>
  <si>
    <t>JP WISER'S MANHATTAN WH BEV HIRAM WALKER (ONT)</t>
  </si>
  <si>
    <t>NINETY 5YR OLD CND RYE WHISKY HIGHWOOD DISTILLERS</t>
  </si>
  <si>
    <t>NO 99 RED CASK WHISKY WAYNE GRETZKY ESTATES</t>
  </si>
  <si>
    <t>SIGNAL HILL WH SIGNAL HILL SPIRITS INC</t>
  </si>
  <si>
    <t>THE FORAGER BOT CAN WHISKY FORTY CREEK DISTILLERY</t>
  </si>
  <si>
    <t>IRISH WHISKEY / WHISKEY IRLANDAIS</t>
  </si>
  <si>
    <t>JAMESON IRISH WHISKEY IRISH DISTILLERS (IRELAND)</t>
  </si>
  <si>
    <t>SCOTCH WHISKY BLENDED / WHISKY MÉLANGÉ</t>
  </si>
  <si>
    <t>GRANT'S TRIPLE WOOD SCOTCH WH WILLIAM GRANT (SCOTLAND)</t>
  </si>
  <si>
    <t>SCOTCH SINGLE MALT / WHISKY MALT SIMPLE</t>
  </si>
  <si>
    <t>AUCHENTOSHAN 3 WOOD SGLE SC MORRISON BOWMORE (SCOTLAND)</t>
  </si>
  <si>
    <t>JURA SEVEN WOOD SM SC WHYTE &amp; MACKAY (SCOTLAND)</t>
  </si>
  <si>
    <t>X BY GLENMORANGIE SM SC GLENMORANGIE</t>
  </si>
  <si>
    <t>1800 SILVER TEQUILA CUERVO (MEXICO)</t>
  </si>
  <si>
    <t>400 CONEJOS JOVEN MEZCAL 400 CONEJOS (MEXICO)</t>
  </si>
  <si>
    <t>CASAMIGOS BLANCO TEQUILA (MEXICO)</t>
  </si>
  <si>
    <t>CAZADORES BLANCO TEQUILA CAZADORES DE ARANDAS (MX)</t>
  </si>
  <si>
    <t>CAZADORES REPOSADO TEQUILA BACARDI Y COMPANIA (MEXICO)</t>
  </si>
  <si>
    <t>DON JULIO REPOSADO TEQUILA (MEXICO)</t>
  </si>
  <si>
    <t>EL JIMADOR BLANCO TEQUILA (MEXICO)</t>
  </si>
  <si>
    <t>FANDANGO MEZCAL FANDANGO</t>
  </si>
  <si>
    <t>HORNITOS BLACK BARREL TEQUILA SAUZA (MEXICO)</t>
  </si>
  <si>
    <t>HORNITOS CRISTALINO TEQUILA SAUZA (MEXICO)</t>
  </si>
  <si>
    <t>HUSSONG'S REPOSADO TEQUILA MCCORMICK DISTILLING (MEXICO)</t>
  </si>
  <si>
    <t>JOSE CUERVO TRAD REPOSADO TEQ CUERVO (MEXICO)</t>
  </si>
  <si>
    <t>SAUZA EXTRA GOLD TEQUILA (MEXICO)</t>
  </si>
  <si>
    <t>SAUZA SILVER TEQUILA (MEXICO)</t>
  </si>
  <si>
    <t>VODKA / VODKA</t>
  </si>
  <si>
    <t>204 VODKA PET 204 SPIRITS INC. (MB)</t>
  </si>
  <si>
    <t>ABSOLUT VODKA ABSOLUT (SWEDEN)</t>
  </si>
  <si>
    <t>BELVEDERE VODKA POLMOS ZYRARDOW (POLAND)</t>
  </si>
  <si>
    <t>ICY BLUE SENSATION VODKA PET EAUTOPIA BIOLOGICAL TECH INC</t>
  </si>
  <si>
    <t>KETEL ONE VODKA NOLET SPIRITS (NETHERLANDS)</t>
  </si>
  <si>
    <t>SKYY VODKA FORTY CREEK DISTILLERY LTD.</t>
  </si>
  <si>
    <t>SOBIESKI VODKA MARIE BRIZARD WINE &amp; SPIRITS</t>
  </si>
  <si>
    <t>THREE OLIVES VODKA G&amp;J DISTILLERS DISTILLERY (UK)</t>
  </si>
  <si>
    <t>TITO'S HANDMADE VODKA FIFTH GENERATION (USA)</t>
  </si>
  <si>
    <t>WYBOROWA VODKA AGROS CO LTD (POLAND)</t>
  </si>
  <si>
    <t>VODKA, FLAVOURED / VODKA  AROMATISEE</t>
  </si>
  <si>
    <t>204 PINK WPG LEMONADE VOD PET 204 SPIRITS INC. (MB)</t>
  </si>
  <si>
    <t>ABSOLUT RASPBERRI VODKA ABSOLUT (SWEDEN)</t>
  </si>
  <si>
    <t>BISON PREMIUM VODKA HEMP BISON LIQUORS</t>
  </si>
  <si>
    <t>CAPITAL K GRAPEFRUIT VODKA CAPITAL K DISTILLERY INC</t>
  </si>
  <si>
    <t>CIROC MANGO VODKA (FRANCE)</t>
  </si>
  <si>
    <t>CIROC SUMMER WATERMELON VODKA (FRANCE)</t>
  </si>
  <si>
    <t>SPIRITS IMPULSE / SPIRITUEUX IMPULSION</t>
  </si>
  <si>
    <t>AVIATION AMERICAN GIN AVIATION GIN (USA)</t>
  </si>
  <si>
    <t>JP WISERS OLD FASH WH BEV HIRAM WALKER (ONT)</t>
  </si>
  <si>
    <t>TWISTED SHOTZ ISL THNDR 4/30ML INDEPENDENT DISTILLERS (NZ)</t>
  </si>
  <si>
    <t>SPARKLING WINE, CHAMPAGNE / VINS MOUSSEUX</t>
  </si>
  <si>
    <t>CORDON NEGRO BRUT CAVA FREIXENET</t>
  </si>
  <si>
    <t>FREIXENET PROSECCO DOC VENETO</t>
  </si>
  <si>
    <t>IL VINO DEI POETI PROS BRUTDOC VENETO BOTTEGA</t>
  </si>
  <si>
    <t>LA VIEILLE FERME RES ROSE SPK PERRIN</t>
  </si>
  <si>
    <t>MIONETTO IL PROSECCO DOC VENETO</t>
  </si>
  <si>
    <t>RIUNITE MOSCATO SPARKLING ITALY</t>
  </si>
  <si>
    <t>TARIMA SPARKLING DO ALICANTE VOLVER</t>
  </si>
  <si>
    <t>TABLE WINE-ARGENTINA / VIN DE TABLE-L'ARGENTINE</t>
  </si>
  <si>
    <t>ALAMBRADO PINOT GRIGIO MENDOZA ZUCCARDI</t>
  </si>
  <si>
    <t>CATENA HIGH MOUNTAIN CHARD MENDOZA CATENA ZAPATA</t>
  </si>
  <si>
    <t>DON DAVID RESERVE SABL CALCHAQUI VALLEY</t>
  </si>
  <si>
    <t>LA POSTA PIZZELLA FAMILY MALB MENDOZA</t>
  </si>
  <si>
    <t>LA POSTA ROSE OF MALBEC MENDOZA</t>
  </si>
  <si>
    <t>LUIGI BOSCA CAB SAUVIGNON MENDOZA</t>
  </si>
  <si>
    <t>SANTA ANA ECO MALBEC ORGANIC MENDOZA</t>
  </si>
  <si>
    <t>SANTA JULIA PINOT GRIGIO PLUS MENDOZA FAMILIA ZUCCARDI</t>
  </si>
  <si>
    <t>SANTA JULIA RESERVA MALBEC UCO VALLEY MENDOZA ZUCCARDI</t>
  </si>
  <si>
    <t>TRAPICHE RESERVE PINOT GRIGIO MENDOZA</t>
  </si>
  <si>
    <t>UNO CABERNET SAUVIGNON MENDOZA ANTIGAL WINERY &amp; EST</t>
  </si>
  <si>
    <t>UNO MALBEC UCO VALLEY ANTIGAL WINERY&amp;EST</t>
  </si>
  <si>
    <t>JACOB'S CREEK MOSCATO SOUTH AUSTRALIA</t>
  </si>
  <si>
    <t>JACOB'S CREEK MOSCATO ROSE ROWLAND FLAT</t>
  </si>
  <si>
    <t>LINDEMANS BIN 45 CAB SAUV S E AUSTRALIA</t>
  </si>
  <si>
    <t>LINDEMANS BIN 65 CHARDONNAY S E AUSTRALIA</t>
  </si>
  <si>
    <t>LINDEMANS BIN 85 PINOT GRIGIO S E AUSTRALIA</t>
  </si>
  <si>
    <t>NOVA MOSCATO WESTEND RIVERINA SE AUST</t>
  </si>
  <si>
    <t>PETER LEHMANN THE BAROSSAN SHZ CASELLA FAMILY BRANDS (AUST)</t>
  </si>
  <si>
    <t>SMOKY BAY CAB SAUV CASK MAISON DES FUTAILLES</t>
  </si>
  <si>
    <t>WAKEFIELD ESTATE CAB SAUVIGNON CLARE VALLEY</t>
  </si>
  <si>
    <t>WALLAROO TRAIL CHARDONNAY AUSTRALIA</t>
  </si>
  <si>
    <t>YELLOW TAIL CHARDONNAY S E AUSTRALIA CASELLA ESTATE</t>
  </si>
  <si>
    <t>YELLOW TAIL PINOT GRIGIO S E AUSTRALIA CASELLA ESTATE</t>
  </si>
  <si>
    <t>YELLOW TAIL PURE BRIGHT CHARD S E AUSTRALIA CASELLA ESTATE</t>
  </si>
  <si>
    <t>YELLOW TAIL PURE BRIGHT PIGR S E AUSTRALIA CASELLA ESTATE</t>
  </si>
  <si>
    <t>TABLE WINE-CANADA VQA &amp; OTHER / VIN DE TABLE-LE CANADA</t>
  </si>
  <si>
    <t>CONSPIRACY BIANCO WT BLEND VQA FOREIGN AFFAIR NIAGARA</t>
  </si>
  <si>
    <t>DIABOLICA WHITE VQA NIAGARA PENINSULA</t>
  </si>
  <si>
    <t>LOLA GEWURZTRAMINER VQA ONTARIO PELEE ISLAND WINERY</t>
  </si>
  <si>
    <t>LOLA PINOT GRIGIO VQA ONTARIO PELEE ISLAND WINERY</t>
  </si>
  <si>
    <t>NO 99 CHARDONNAY VQA OKANAGAN WAYNE GRETZKY ESTATES</t>
  </si>
  <si>
    <t>OPEN PINOT GRIGIO CASK VQA NIAGARA PENINSULA</t>
  </si>
  <si>
    <t>OSOYOOS LAROSE GRAND VIN VQA OKANAGAN</t>
  </si>
  <si>
    <t>PELLER FAM RES SABL VQA BRITISH COLUMBIA</t>
  </si>
  <si>
    <t>PELLER FAM SER CAB/MERL VQA BRITISH COLUMBIA</t>
  </si>
  <si>
    <t>RED ROOSTER CAB/MERL VQA OKANAGAN</t>
  </si>
  <si>
    <t>RED ROOSTER PINOT BLANC VQA OKANAGAN</t>
  </si>
  <si>
    <t>SANDHILL CHARDONNAY VQA OKANAGAN</t>
  </si>
  <si>
    <t>SANDHILL MERLOT VQA OKANAGAN</t>
  </si>
  <si>
    <t>SERENITY SAUVIGNON BLANC VQA NIAGARA LAKEVIEW CELLARS</t>
  </si>
  <si>
    <t>WG THE GREAT RED VQA OKANAGAN WAYNE GRETZKY ESTATES</t>
  </si>
  <si>
    <t>WHITE HOUSE RIESLING/PIGR VQA NIAGARA HOUSE WINE CO</t>
  </si>
  <si>
    <t>TABLE WINE-CHILE / VIN DE TABLE-LE CHILI</t>
  </si>
  <si>
    <t>ACONCAGUA COSTA CHARDONNAY ERRAZURIZ</t>
  </si>
  <si>
    <t>CASILLERO DEL DIABLO PIGR DO LIMARI VALLEY CONCHA Y TORO</t>
  </si>
  <si>
    <t>CONO SUR BICICLETA VIOGNIER COLCHAGUA VALLEY</t>
  </si>
  <si>
    <t>DEL BOSQUE RES SAUVIGNON BLANC CASABLANCA</t>
  </si>
  <si>
    <t>FRONTERA CABERNET SAUV CASK CONCHA Y TORO</t>
  </si>
  <si>
    <t>FRONTERA PINOT GRIGIO CONCHA Y TORO</t>
  </si>
  <si>
    <t>FRONTERA SAUVIGNON BLANC CASK CONCHA Y TORO</t>
  </si>
  <si>
    <t>LA PLAYA CAB SAUVIGNON ROSE COLCHAGUA VALLEY</t>
  </si>
  <si>
    <t>LA PLAYA SAUVIGNON BLANC COLCHAGUA VALLEY</t>
  </si>
  <si>
    <t>MUCHO MAS SAUVIGNON BLANC CENTRAL VALLEY BOUTINOT</t>
  </si>
  <si>
    <t>ROOT 1 SAUVIGNON BLANC CASABLANCA VENTISQUERO</t>
  </si>
  <si>
    <t>TABLE WINE-FRANCE / VIN DE TABLE-LA FRANCE</t>
  </si>
  <si>
    <t>AIX PROVENCE ROSE MASON SAINT AIX (FR)</t>
  </si>
  <si>
    <t>BELLERUCHE ROSE AOC COTES DU RHONE M CHAPOUTIER</t>
  </si>
  <si>
    <t>BELLERUCHE WHITE AOC COTES DU RHONE M CHAPOUTIER</t>
  </si>
  <si>
    <t>CHATEAU PEY LA TOUR RES SUP AC BORDEAUX</t>
  </si>
  <si>
    <t>COTES DES ROSES CHARDONNAY IGP PAYS D'OC GERARD BERTRAND</t>
  </si>
  <si>
    <t>FAT BASTARD CAB SAUVIGNON VDP LANGUEDOC THIERRY &amp; GUY</t>
  </si>
  <si>
    <t>FAT BASTARD SAUVIGNON BL VDP THIERRY &amp; GUY</t>
  </si>
  <si>
    <t>GRAND SUD CHARDONNAY CASK LES GRANDS CHAIS DE FRANCE</t>
  </si>
  <si>
    <t>LA VIEILLE FERME BLANC AC COTES DU LUBERON</t>
  </si>
  <si>
    <t>LE CHIC SABL TETRA IGP PAYS D'OC BIJOU</t>
  </si>
  <si>
    <t>LE GRAND NOIR ROSE CELLIERS JEAN D'ALIBERT (FR)</t>
  </si>
  <si>
    <t>LE POUSSIN ROSE LANGUEDOC CAVES D'ESCLANS</t>
  </si>
  <si>
    <t>LES FLEURS DU MAL CEVEN RS IGP DOMAINE DE GOURNIER (FR)</t>
  </si>
  <si>
    <t>LES URSULINES PINOT NOIR AOC BOURGOGNE JEAN CLAUDE BOISSET</t>
  </si>
  <si>
    <t>MOUTON CADET BLANC AC BORDEAUX ROTHSCHILD</t>
  </si>
  <si>
    <t>PAUL MAS JARDIN DE ROSES DOMAINE PAUL MAS</t>
  </si>
  <si>
    <t>PERRIN COTES DU RHONE RES RED RHONE FAMILLE PERRIN</t>
  </si>
  <si>
    <t>TABLE WINE-GERMANY / VIN DE TABLE-L'ALLEMAGNE</t>
  </si>
  <si>
    <t>DEINHARD GREEN LABEL RIESLING MOSEL</t>
  </si>
  <si>
    <t>DEVIL'S ROCK RIESLING QBA PFALZ WEINKELLEREI HECHTSHEIM</t>
  </si>
  <si>
    <t>STARLING CASTLE RIESLING QBA PETER MERTES</t>
  </si>
  <si>
    <t>URZIGER WURZ RSL/KAB QMP MOSEL DR LOOSEN</t>
  </si>
  <si>
    <t>VILLA WOLF RIESLING DR LOOSEN</t>
  </si>
  <si>
    <t>TABLE WINE-ITALY / VIN DE TABLE-L'ITALIE</t>
  </si>
  <si>
    <t>BOLLA PINOT GRIGIO VENEZIE</t>
  </si>
  <si>
    <t>CAVIT COLLECTION PIGR DOC DELLE VENEZIE</t>
  </si>
  <si>
    <t>CITRA PINOT GRIGIO IGT CASK TERRE DI CHIETI CONSOR RIUNITE</t>
  </si>
  <si>
    <t>FREIXENET CHIANTI DOCG TUSCANY</t>
  </si>
  <si>
    <t>FREIXENET PIGR GARDA DOC VENETO</t>
  </si>
  <si>
    <t>GANCIA PINOT GRIGIO DOC DELLE VENEZIE</t>
  </si>
  <si>
    <t>LADY LOLA PINOT GRIGIO MOSCATO SICILY ENOITALIA</t>
  </si>
  <si>
    <t>POGGIO AL TUFO ROMPICOLLO TUSCANY TOMMASI</t>
  </si>
  <si>
    <t>RUFFINO ORVIETO CLASSICO DOC AMABILE</t>
  </si>
  <si>
    <t>TRALCETTO PINOT GRIGIO IGT ABRUZZO ZACCAGNINI</t>
  </si>
  <si>
    <t>VINICOLA BOTTER PIGR ORG DOC DELLE VENEZIE</t>
  </si>
  <si>
    <t>TABLE WINE-NEW ZEALAND / VIN DE TABLE-NOUVELLE ZELANDE</t>
  </si>
  <si>
    <t>BABICH SAUVIGNON BLANC MARLBOROUGH</t>
  </si>
  <si>
    <t>LOVEBLOCK SAUVIGNON BLANC MARLBOROUGH</t>
  </si>
  <si>
    <t>MATUA LIGHTER SAUVIGNON BLANC MARLBOROUGH</t>
  </si>
  <si>
    <t>MATUA SAUVIGNON BLANC MARLBOROUGH</t>
  </si>
  <si>
    <t>OYSTER BAY CHARDONNAY MARLBOROUGH DELEGATS WINES</t>
  </si>
  <si>
    <t>OYSTER BAY PINOT GRIGIO MARLBOROUGH DELEGATS WINES</t>
  </si>
  <si>
    <t>STONELEIGH SAUVIGNON BLANC MARLBOROUGH</t>
  </si>
  <si>
    <t>VILLA MARIA PRIV BIN SAUV BL MARLBOROUGH</t>
  </si>
  <si>
    <t>TABLE WINE-PORTUGAL / VIN DE TABLE-LE PORTUGAL</t>
  </si>
  <si>
    <t>AVELEDA LOUREIRO DOC VINHO VERDE</t>
  </si>
  <si>
    <t>GAZELA VINHO VERDE WHITE DOC SOGRAPE</t>
  </si>
  <si>
    <t>VINHO VERDE FONTE DOC QUINTA DE AVELEDA</t>
  </si>
  <si>
    <t>TABLE WINE-SOUTH AFRICA / VIN DE TABLE-AFRIQUE DU SUD</t>
  </si>
  <si>
    <t>BRUCE JACK SABL FTC WESTERN CAPE BRUCE JACK WINES</t>
  </si>
  <si>
    <t>CATHEDRAL CELLAR TRIPTYCH WESTERN CAPE KWV</t>
  </si>
  <si>
    <t>JAM JAR SWEET WHITE WESTERN CAPE CAPE CLASSICS</t>
  </si>
  <si>
    <t>SCATTERED EARTH CHENIN BLANC WESTERN CAPE KWV</t>
  </si>
  <si>
    <t>TWO OCEANS SAUVIGNON BLANC SOUTH AFRICA</t>
  </si>
  <si>
    <t>TABLE WINE-SPAIN / VIN DE TABLE-L'ESPAGNE</t>
  </si>
  <si>
    <t>ANTANO RIOJA CRIANZA J GARCIA CARRION</t>
  </si>
  <si>
    <t>ATALAYA LAYA DO ALMANSA</t>
  </si>
  <si>
    <t>BERONIA TEMPRANILLO DOC GONZALEZ BYASS</t>
  </si>
  <si>
    <t>BESO DE VINO OLD VINE GARNACHA CARINENA GRANDES VINOS VINEDO</t>
  </si>
  <si>
    <t>EL PETIT BONHOMME BLANCO DO RUEDA LES VINS BONHOMME</t>
  </si>
  <si>
    <t>GRAN SELLO ROSE TIERRA DE CASTILLA</t>
  </si>
  <si>
    <t>MARQUES DE CACERES SABL DO RUEDA</t>
  </si>
  <si>
    <t>RADIO BOKA ROSE CASTILLA HAMMEKEN CELLARS</t>
  </si>
  <si>
    <t>RADIO BOKA TEMPRANILLO VDLT CASTILLA HAMMEKEN CELLARS</t>
  </si>
  <si>
    <t>BONANZA CABERNET SAUVIGNON CALF WAGNER FAMILY OF WINES</t>
  </si>
  <si>
    <t>CONUNDRUM RED CALIFORNIA</t>
  </si>
  <si>
    <t>CUPCAKE VNYD RED VELVET CALIFORNIA</t>
  </si>
  <si>
    <t>FOUNDERS EST CHARDONNAY BERINGER</t>
  </si>
  <si>
    <t>JOSH CELLARS PINO GRIGIO CALIFORNIA</t>
  </si>
  <si>
    <t>MEIOMI CABERNET SAUVIGNON CALIFORNIA</t>
  </si>
  <si>
    <t>MENAGE A TROIS FOLIE DEUX RED CALIFORNIA TRINCHERO FAMILY</t>
  </si>
  <si>
    <t>MENAGE A TROIS PINOT GRIGIO CALIFORNIA TRINCHERO FAMILY</t>
  </si>
  <si>
    <t>MER SOLEIL SILVER UNOAK CHARD MONTEREY WAGNER FAMILY OF WINE</t>
  </si>
  <si>
    <t>MIDDLE SISTER DRAMA QUEEN PIGR CALIFORNIA</t>
  </si>
  <si>
    <t>OLD SOUL PURE RED CALIFORNIA OAK RIDGE WINERY</t>
  </si>
  <si>
    <t>SEA SUN PINOT NOIR CALF WAGNER FAMILY OF WINE</t>
  </si>
  <si>
    <t>SYMPHONY OBSESSION IRONSTONE VINEYARDS</t>
  </si>
  <si>
    <t>THE FEDERALIST CAB SAUV LODI TERLATO WINES</t>
  </si>
  <si>
    <t>THE SHOW CABERNET CALIFORNIA TRINCHERO FAMILY</t>
  </si>
  <si>
    <t>THREE THIEVES CAB CALIF TRINCHERO FAMILY ESTATE</t>
  </si>
  <si>
    <t>THREE THIEVES CHARDONNAY CALIF TRINCHERO FAMILY ESTATE</t>
  </si>
  <si>
    <t>TOM GORE CABERNET SAUVIGNON ALEXANDER VALLEY</t>
  </si>
  <si>
    <t>TOM GORE CHARDONNAY ALEXANDER VALLEY</t>
  </si>
  <si>
    <t>TULI PINOT NOIR NAPA VALLEY COPPER CANE</t>
  </si>
  <si>
    <t>FLAVOURED WINE / VINS DE SAVEUR</t>
  </si>
  <si>
    <t>GIRLS'NIGHT PCHRAS RUMBA 3LTET ONTARIO COLIO ESTATE</t>
  </si>
  <si>
    <t>LOLEA NO2 WHITE SANGRIA COLMADO CASA LOLA (SPAIN)</t>
  </si>
  <si>
    <t>RADIO BOKA SUMMER SANGRIA SPAIN HAMMEKEN CELLARS</t>
  </si>
  <si>
    <t>SWEET BLISS MANGO BC VMF ESTATES</t>
  </si>
  <si>
    <t>SWEET BLISS STRAWBERRY BC VMF ESTATES</t>
  </si>
  <si>
    <t>YELLOW TAIL SANGRIA S E AUSTRALIA CASELLA ESTATE</t>
  </si>
  <si>
    <t>ICEWINE / VIN GLACE</t>
  </si>
  <si>
    <t>LAKEVIEW CELL VID ICEWINE VQA NIAGARA</t>
  </si>
  <si>
    <t>FORTIFIED WINE-PORT/TAWNY / PORTO</t>
  </si>
  <si>
    <t>SANDEMAN BEAT ROSE PORT SANDEMAN</t>
  </si>
  <si>
    <t>FORTIFIED WINE-SHERRY/APERA / XERES</t>
  </si>
  <si>
    <t>WALNUT BROWN SHERRY XEREZ WILLIAMS&amp;HUMBERT</t>
  </si>
  <si>
    <t>TABLE WINE-MISC COUNTRIES</t>
  </si>
  <si>
    <t>COOLERS / COOLER</t>
  </si>
  <si>
    <t>ABSOLUT MANGO MULE 4/355C HIRAM WALKER &amp; SONS LTD</t>
  </si>
  <si>
    <t>BASK ROSE WINE SPRITZ 4/355C ARTERRA WINES CANADA</t>
  </si>
  <si>
    <t>BASK SAUV BL WINE SPRITZ4/355C ARTERRA WINES CANADA</t>
  </si>
  <si>
    <t>BL BLK CHRY SELTZ 6/355C LABATT</t>
  </si>
  <si>
    <t>BLACK FLY TEQ STRW MAR 4/400B BLACK FLY BEVERAGE CO (ONT)</t>
  </si>
  <si>
    <t>COCO VODKA VOD BEV 473C THE BONDI DISTILLERY</t>
  </si>
  <si>
    <t>COTTAGE SPRINGS VL MIXPK8/355C ICONIC BREWING COMPANY (ONT)</t>
  </si>
  <si>
    <t>COTTAGE SPRINGS VOD ICET8/355C ICONIC BREWING COMPANY (ONT)</t>
  </si>
  <si>
    <t>CTG SP RASP/LIME VOD WATER CAS STATION 22</t>
  </si>
  <si>
    <t>GEORGIAN BAY SP VAR PK12/355C GEORGIAN BAY SPIRITS CO (ONT)</t>
  </si>
  <si>
    <t>GEORGIAN BAY TEQ SMASH 6/355C GEORGIAN BAY SPIRITS (COOLER)</t>
  </si>
  <si>
    <t>JD CC DOWNHOME PUNCH 296B JACK DANIELS COOLER (USA)</t>
  </si>
  <si>
    <t>JD CC WATERMELON PUNCH 296B JACK DANIELS COOLER (USA)</t>
  </si>
  <si>
    <t>LANDSHARK PINE/MAN SELTZER473C WATERLOO BREWING CO (ONT)</t>
  </si>
  <si>
    <t>MIKE'S HARD BLK CHERRY 6/355C COOLER</t>
  </si>
  <si>
    <t>MIKE'S HARD LEMONADE 6/355C COOLER</t>
  </si>
  <si>
    <t>MIKE'S HARD PCH FUZZ 473C RTD CANADA INC</t>
  </si>
  <si>
    <t>MIKE'S HARD RED FREEZE 473C RTD CANADA</t>
  </si>
  <si>
    <t>MIKE'S HARD SOUR WTRMLN 473C RTD CANADA</t>
  </si>
  <si>
    <t>MUDSHAKE SALTED CARAMEL 270B COOLER INDEPENDENT LIQ (NZ)</t>
  </si>
  <si>
    <t>NUDE VODKA SODA RASP/LEM6/355C NUDE VODKA</t>
  </si>
  <si>
    <t>SMIRNOFF ICE 12/355C DIAGEO CANADA</t>
  </si>
  <si>
    <t>SMIRNOFF ICE VODKA 6/355 C COOLER</t>
  </si>
  <si>
    <t>SOCIAL LT VODS SOSAMMXPK8/355C AWARE BEVERAGES INC</t>
  </si>
  <si>
    <t>TAYLOR FLAD CHIP DRY&amp;TON4/250C TAYLOR FLADGATE</t>
  </si>
  <si>
    <t>TEMPO GIN SMASH BLKL 6/355C RTD CANADA INC</t>
  </si>
  <si>
    <t>TEMPO GIN SMASH MNGPCH 6/355C RTD CANADA INC</t>
  </si>
  <si>
    <t>TEMPO GIN SMASH PK 12/355C RTD CANADA INC</t>
  </si>
  <si>
    <t>TEMPO GIN SMASH STRWLMN 6/355C RTD CANADA INC</t>
  </si>
  <si>
    <t>VOD MUDS TROP BAN 270B INDEPENDENT DISTILLERS (NZ)</t>
  </si>
  <si>
    <t>WHITE CLAW ICEDTEA PEACH6/355C WHITE CLAW SELTZER CO</t>
  </si>
  <si>
    <t>WHITE CLAW ICEDTEALEMON6/355C WHITE CLAW SELTZER CO</t>
  </si>
  <si>
    <t>CIDER / CIDRES</t>
  </si>
  <si>
    <t>ROCK CREEK CIDER VAR PK12/355C BIG ROCK BREWERY</t>
  </si>
  <si>
    <t>BIG SEXY FUNK ALE 473C STRATHCONA BREWERY INC (BC)</t>
  </si>
  <si>
    <t>DRAGON STOUT STRONG BEER 284B DESNOES &amp; GEDDES (JAMAICA)</t>
  </si>
  <si>
    <t>DRIFTWOOD SWASH BOX 8/473C DRIFTWOOD BREWING CO (BC)</t>
  </si>
  <si>
    <t>FAXE PREMIUM LAGER BEER 500 C (DENMARK)</t>
  </si>
  <si>
    <t>FILTHY DIRTY IPA 473C PARALLEL 49 BREWING CO (BC)</t>
  </si>
  <si>
    <t>INNIS&amp;GUNN LAGER 500C (SCOTLAND)</t>
  </si>
  <si>
    <t>JUICY AF IPA 473C BOOMBOX BREWING CO (BC)</t>
  </si>
  <si>
    <t>LANDSHARK PREMIUM LAGER 473C WATERLOO BREWING CO (ONT)</t>
  </si>
  <si>
    <t>STIEGL HIMBEERE RASP RAD 500C STIEGL BRAUEREI (AUSTRIA)</t>
  </si>
  <si>
    <t>STIEGL RADLER GF XLT 500C (AUSTRIA)</t>
  </si>
  <si>
    <t>STIEGL ZITRONE RADLER 500C STIEGL BRAUEREI (AUSTRIA)</t>
  </si>
  <si>
    <t>VIB OUTPOST MIX 12/355 VANCOUVER ISLAND BREWING (BC)</t>
  </si>
  <si>
    <t>WAYNE GRETZKY BLONDE ALE 473C WAYNE GRETZKY CRAFT BREWING</t>
  </si>
  <si>
    <t>PRIVATELY DISTRIBUTED BEER / LA BIÈRE PRIVÉMENT DISTRIBUÉE</t>
  </si>
  <si>
    <t>ASAHI SUPER DRY LAG 500C ASAHI BREWERIES (ITALY)</t>
  </si>
  <si>
    <t>BLANCHE DE CHAMBLY 4/473C UNIBROUE</t>
  </si>
  <si>
    <t>BREWHOUSE LIGHT 15/355 C GWBC</t>
  </si>
  <si>
    <t>BREWHOUSE PILSNER 15/355 C GWBC</t>
  </si>
  <si>
    <t>BUD LIGHT 18/355C LABATT</t>
  </si>
  <si>
    <t>BUD LIGHT APPLE 12/355C LABATT</t>
  </si>
  <si>
    <t>BUD LIGHT FLAVFAVES 12/355C LABATT</t>
  </si>
  <si>
    <t>BUD LIGHT LIME 12/355C LABATT</t>
  </si>
  <si>
    <t>BUD LIGHT MANGO 12/355C LABATT</t>
  </si>
  <si>
    <t>BUD LIGHT PEACH 12/355C LABATT</t>
  </si>
  <si>
    <t>BUDWEISER 30/355 C LABATT</t>
  </si>
  <si>
    <t>COORS LIGHT 30/355 C MOLSON</t>
  </si>
  <si>
    <t>COORS ORIGINAL 30/355C MOLSON</t>
  </si>
  <si>
    <t>COORS SLICE GRAPEFRUIT 12/355C MOLSON COORS</t>
  </si>
  <si>
    <t>COORS SLICE LIME LAG 12/355C MOLSON COORS</t>
  </si>
  <si>
    <t>COORS SUMMER MIXER 12/355C MOLSON COORS</t>
  </si>
  <si>
    <t>CORONA EXTRA BEER 15/355C LABATT</t>
  </si>
  <si>
    <t>CRACKED CANOE LIGHT LAGER 473C MOOSEHEAD BREWERIES</t>
  </si>
  <si>
    <t>FARMERY BLONDE CPA 473C FARMERY ESTATE BREWING CO (MB)</t>
  </si>
  <si>
    <t>FARMERY NEIPA WOW QUENCH 473C FARMERY ESTATE BREWING CO (MB)</t>
  </si>
  <si>
    <t>FARMERY PREMIUM LAGER 8/473C FARMERY ESTATE BREWING CO (MB)</t>
  </si>
  <si>
    <t>FARMERY RIPE PEACH SOUR 473C FARMERY ESTATE BREWING CO (MB)</t>
  </si>
  <si>
    <t>FARMERY SASKATOON SOUR 473C FARMERY ESTATE BREWING CO (MB)</t>
  </si>
  <si>
    <t>FG ROUGE CDN RED LAG 8/473C FORT GARRY BREWING</t>
  </si>
  <si>
    <t>FORT GARRY PALE ALE 8/473C FORT GARRY BREWING</t>
  </si>
  <si>
    <t>GLITTER BOMB HP ALE 6/355C PHILLIPS BREWING CO (BC)</t>
  </si>
  <si>
    <t>GREAT WESTERN RADLER 15/355C GREAT WESTERN BREWERY</t>
  </si>
  <si>
    <t>GROLSCH PREMIUM LAGER 500C (NETHERLANDS)</t>
  </si>
  <si>
    <t>HAZE BOMB JUICY PALE ALE 473C BRAZEN HALL BREWERY</t>
  </si>
  <si>
    <t>HIGHTOP HOPPER CRMSCL ALE473C HOP CITY BREWING</t>
  </si>
  <si>
    <t>KILKENNY IRISH CREAM ALE 500C GUINNESS BREWING (IRELAND)</t>
  </si>
  <si>
    <t>KOZEL BEER 500ML C (CZECH REP)</t>
  </si>
  <si>
    <t>KRONENBOURG 1664 BLANC 12/330C CARLSBERG (FRANCE)</t>
  </si>
  <si>
    <t>KRONENBOURG 1664 BLANC4/500C CARLSBERG (FRANCE)</t>
  </si>
  <si>
    <t>LAKE TIME MIXED 8/473C LAKE OF THE WOODS BREWING CO</t>
  </si>
  <si>
    <t>MICHELOB ULTRA 30/355C LABATT</t>
  </si>
  <si>
    <t>MILLER GENUINE DRAFT 15/355C MILLER BREWING</t>
  </si>
  <si>
    <t>MILLER LITE 15/355C MILLER BREWING</t>
  </si>
  <si>
    <t>MOLSON ULTRA 15/355C MOLSON</t>
  </si>
  <si>
    <t>MOOSEHEAD LAGER 24/355C MOOSEHEAD BREWERIES</t>
  </si>
  <si>
    <t>MOOSEHEAD LAGER 473 C</t>
  </si>
  <si>
    <t>MOOSEHEAD LAGER 6/473C MOOSEHEAD BREWERIES</t>
  </si>
  <si>
    <t>MS ORIG ORGANIC LAG 473C MILL STREET BREWERY</t>
  </si>
  <si>
    <t>MS ORIGINAL ORGANIC LAG15/355C MILL STREET BREWERY</t>
  </si>
  <si>
    <t>NEIPA WOW JUICY 473C FARMERY ESTATE BREWING CO (MB)</t>
  </si>
  <si>
    <t>ORIGINAL16 WEST LGNDS 12/355C GWBC</t>
  </si>
  <si>
    <t>PERONI NASTRO AZZURRO 330 B (ITALY)</t>
  </si>
  <si>
    <t>PHANTOM - MINDFUZZ IPA 473C CRAFT COLLECTIVE BEERWORKS(BC)</t>
  </si>
  <si>
    <t>PHILLIPS OCTOBOX 8/473C PHILLIPS BREWING CO (BC)</t>
  </si>
  <si>
    <t>PORTAGE AND MAIN STRG IPA 473C FORT GARRY BREWING</t>
  </si>
  <si>
    <t>PRAIRIE COMMON LAGER 473C NONSUCH BREWING</t>
  </si>
  <si>
    <t>SAPPORO PREMIUM BEER 4/500C SLEEMAN BREWERIES</t>
  </si>
  <si>
    <t>SLEEMAN ORIGINAL DR 15/355C SLEEMAN BREWERIES</t>
  </si>
  <si>
    <t>SNEAKY WEASEL LAGER 6/355C BALDERDASH BREWING (BC)</t>
  </si>
  <si>
    <t>SOL CERVEZA 12/330B MOLSON COORS</t>
  </si>
  <si>
    <t>SOL CERVEZA 12/355C MOLSON COORS</t>
  </si>
  <si>
    <t>SOL CERVEZA 20/355C MOLSON COORS</t>
  </si>
  <si>
    <t>SONIC SEA DRAGON IPA 473C ODIN BREWING CO. (BC)</t>
  </si>
  <si>
    <t>STEEL CUT BLONDE ALE 473C BRAZEN HALL BREWERY</t>
  </si>
  <si>
    <t>STELLA ARTOIS LAG 15/355C LABATT</t>
  </si>
  <si>
    <t>UNIBROUE MIX PACK 12/341B UNIBROUE</t>
  </si>
  <si>
    <t>WHISTLER BEAR PAW HONEY LAGER WHISTLER BREWING CO (BC)</t>
  </si>
  <si>
    <t>PRIVATELY DIST MALT COOLERS</t>
  </si>
  <si>
    <t>BUD LIGHT CHELADA 12/355C AB-INBEV (USA)</t>
  </si>
  <si>
    <t>FARMERY ICED T ALE 473C FARMERY ESTATE BREWING CO (MB)</t>
  </si>
  <si>
    <t>FARMERY PINK LEMONALE 473C FARMERY ESTATE BREWING CO (MB)</t>
  </si>
  <si>
    <t>WINE IMPULSE / VIN IMPULSION</t>
  </si>
  <si>
    <t>MASI MASIANCO PINOT GR/VERDUZ IGT</t>
  </si>
  <si>
    <t>BLENDED AND BTLD IN CANADA</t>
  </si>
  <si>
    <t>COPPER MOON SAUV BLANC CASK MOONLIGHT HARV ANDREW PELLER</t>
  </si>
  <si>
    <t>J T PROP SEL MERLOT CASK JACKSON TRIGGS</t>
  </si>
  <si>
    <t>J T PROP SEL PINOT GRIGIO CASK JACKSON TRIGGS</t>
  </si>
  <si>
    <t>J T PROP SEL RSL/GWZ CASK JACKSON TRIGGS</t>
  </si>
  <si>
    <t>J T PROP SEL SHIRAZ CASK JACKSON TRIGGS</t>
  </si>
  <si>
    <t>HARD SELTZERS / SELTZERS DURS</t>
  </si>
  <si>
    <t>BL MANGO SELTZ 6/355C LABATT</t>
  </si>
  <si>
    <t>BL SELTZ FLVPK 12/355C LABATT</t>
  </si>
  <si>
    <t>COORS SELTZER SPLASH PK12/355C MOLSON</t>
  </si>
  <si>
    <t>COORS SELTZER VAR PK 12/355C MOLSON</t>
  </si>
  <si>
    <t>GEORGIAN BAY SMSODA PK12/355C GEORGIAN BAY SPIRITS CO (ONT)</t>
  </si>
  <si>
    <t>LL HARD LMND STRAW SELTZ6/355C LEMON LIFE CO (ONT)</t>
  </si>
  <si>
    <t>LL HARD LMNDE SELTZ 6/355C LEMON LIFE CO (ONT)</t>
  </si>
  <si>
    <t>SMIRNOFF VODSOD BRYLEMON4/355C DIAGEO CANADA INC</t>
  </si>
  <si>
    <t>SOCIAL LITE MIXED PACK 12/355C AWARE BEVERAGES INC</t>
  </si>
  <si>
    <t>VIZZY BB/PMGRNT HRD SLTZ 473C MOLSON</t>
  </si>
  <si>
    <t>WHITE CLAW BLACK CHERRY 6/355C WHITE CLAW SELTZER CO</t>
  </si>
  <si>
    <t>WHITE CLAW RASPBERRY 6/355C WHITE CLAW SELTZER CO</t>
  </si>
  <si>
    <t>WHITE CLAW WATERMELON 6/355C WHITE CLAW SELTZER CO</t>
  </si>
  <si>
    <t>XOXO BOT PCH ORG SPRITZ 355C ANDREW PELLER</t>
  </si>
  <si>
    <t>XOXO BOT RASP RHU SPRIT 355C ANDREW PELLER</t>
  </si>
  <si>
    <t>COCKTAILS / COCKTAILS</t>
  </si>
  <si>
    <t>ABSOLUT GRAPEFRT PALOMA 4/355C HIRAM WALKER &amp; SONS LTD</t>
  </si>
  <si>
    <t>BLACK FLY VOD CRAN 4/400B PET BLACK FLY BEVERAGE CO</t>
  </si>
  <si>
    <t>EL JIMADOR MARGARITA 4/355 C COOLER BROWN FORMAN (MEXICO)</t>
  </si>
  <si>
    <t>JOSE CUERVO SPK CL MARG 4/355C COOLER (USA)</t>
  </si>
  <si>
    <t>MOTT'S CLAM CAES SRIR 458C CANADA DRY MOTTS</t>
  </si>
  <si>
    <t>TEAS / THÉS</t>
  </si>
  <si>
    <t>ARIZONA GREEN TEA GNSG 473C MOLSON</t>
  </si>
  <si>
    <t>ARIZONA HARD ICETEA LMN 473C MOLSON</t>
  </si>
  <si>
    <t>ARIZONAHARD ICETEA PCH 473C MOLSON</t>
  </si>
  <si>
    <t>MIKE'S HARD ICED TEA 12/355C RTD CANADA INC</t>
  </si>
  <si>
    <t>MIKE'S HARD ICED TEA 473C RTD CANADA</t>
  </si>
  <si>
    <t>Effective Date: July 1 ,2022</t>
  </si>
  <si>
    <t>N,P,R Items</t>
  </si>
  <si>
    <t>VECCHIA ROMAGNA BRANDY - BUTON (ITALY)</t>
  </si>
  <si>
    <t xml:space="preserve">Brandy with dry taste, complex and aromatic smell and warm and intense colour.
</t>
  </si>
  <si>
    <t>8000060100254</t>
  </si>
  <si>
    <t>BEEFEATER LONDON DRY GIN - BURROUGHS (ENGLAND)</t>
  </si>
  <si>
    <t xml:space="preserve">The aroma of Beefeater Gin is both spicy &amp; fruity, with a nice balance &amp; a focus on the flavor of junipers. The palate is dry but ideally balanced with a herbal bouquet. Its finish is dry with citrus notes.
</t>
  </si>
  <si>
    <t>Dry Gin</t>
  </si>
  <si>
    <t>5000329002216</t>
  </si>
  <si>
    <t>TANQUERAY RANGPUR DIST GIN - (ENGLAND)</t>
  </si>
  <si>
    <t>Tanqueray Rangpur Gin unveils the best kept secret of the British-Indian tradition. The rare Rangpur lime traditionally used to smooth down the gin brings an exotic bold flavour to the already perfect combination of Juniper, Coriander, Bay leaves and Ginger.</t>
  </si>
  <si>
    <t>088076179219</t>
  </si>
  <si>
    <t>THE BOTANIST GIN - BRUICHLADDICH (SCOTLAND)</t>
  </si>
  <si>
    <t xml:space="preserve">
For The Botanist, small-batch, artisanal Islay gin we use nine of the classic gin aromatics - orris root, cassia bark, coriander seed, etc. - and augment these with a heady harvest of 22 local botanicals, hand-picked by our expert foraging team from the windswept hills, peat bogs and Atlantic shores of this Herbidean island of Islay._x000D_
_x000D_</t>
  </si>
  <si>
    <t>5055807400572</t>
  </si>
  <si>
    <t>BOODLES BRITISH GIN - G&amp;J DISTILLERS DISTILLERY (UK)</t>
  </si>
  <si>
    <t>Boodles possesses and understated nose and taste, never showy or cloying. Its botanical lend contains a number of traditional herbs and spices uncommon in gin, including nutmeg, sage and rosemary. These ingredients add a mellow but herbal quality to Boodles, balancing out the juniper notes. Boodles contains no citrus, designed by its original distillers to perfectly round out the classic G&amp;T.</t>
  </si>
  <si>
    <t>811538013093</t>
  </si>
  <si>
    <t>204 GIN - 204 SPIRITS INC. (MB)</t>
  </si>
  <si>
    <t xml:space="preserve">Highly aromatic and refreshing gin. Balanced juniper and fresh herbs flavours, floral rose and jasmine aromas with a soft and smooth citrus finish. </t>
  </si>
  <si>
    <t>Manitoba</t>
  </si>
  <si>
    <t>627843477167</t>
  </si>
  <si>
    <t>EMPRESS 1908 GIN - VICTORIA DISTILLERS BC</t>
  </si>
  <si>
    <t xml:space="preserve">Empress 1908 Gin delights the senses with its balanced citrus-and-spice palette, brilliant colour, light floral fragrance and soft texture. Handcrafted in small batch copper-pot stills using 8 botanicals, Empress 1908 is a collaboration between Victoria Distillers and British Columbia’ s legendary Empress Hotel. It’ s the perfect base for a new aesthetic of cocktail creation and enjoyment. </t>
  </si>
  <si>
    <t>628451773108</t>
  </si>
  <si>
    <t>CAORUNN SML BATCH SCOTTISH GIN - INVER HOUSE (SCOTLAND)</t>
  </si>
  <si>
    <t>Caorunn is a super-premium, hand crafted small batch Gin from the Scottish Highlands. With its roots in Celtic culture and heritage, Caorunn is clearly set apart from its other competitors with the infusion of 5 Celtic botanicals: Bog Myrtle, Heather, Coul Blush Apple, Dandelion Leaf and the fabled Rowan Berry. Caorunn is dry and crisp, full bodied, an aromatic taste adventure with a long dry finish.</t>
  </si>
  <si>
    <t>632070100245</t>
  </si>
  <si>
    <t>TANQUERAY FLOR DE SEVILLA GIN - (ENGLAND)</t>
  </si>
  <si>
    <t>Bittersweet Seville orange, Natural Flavours, colours, and other fine botanicals.</t>
  </si>
  <si>
    <t>Flavoured Gin</t>
  </si>
  <si>
    <t>088076182714</t>
  </si>
  <si>
    <t>TEMPO ARANDANO BLUEBERRY GIN - GOODRIDGE &amp; WILLIAMS</t>
  </si>
  <si>
    <t>Crisp on the nose with a slight hint of blueberry which meets creamy and luxurious vanilla notes.</t>
  </si>
  <si>
    <t>628055589488</t>
  </si>
  <si>
    <t>BISON GIN - BISON LIQUORS</t>
  </si>
  <si>
    <t xml:space="preserve">
Inspired by the citrus Gins from the early 1900's , for an explosion of limes with piney notes._x000D_
_x000D_</t>
  </si>
  <si>
    <t>619317530775</t>
  </si>
  <si>
    <t>AVIATION AMERICAN GIN - AVIATION GIN (USA)</t>
  </si>
  <si>
    <t>Aviation Gin takes advantage of the rich, floral and savoury flavour notes of unconventional botanicals such as Lavender and Indian Sarsaparilla, giving it delicate blending of both the floral and sweet spice.</t>
  </si>
  <si>
    <t xml:space="preserve">375 </t>
  </si>
  <si>
    <t>Washington</t>
  </si>
  <si>
    <t>857050005291</t>
  </si>
  <si>
    <t xml:space="preserve">GORDONS PREM PINK GIN - </t>
  </si>
  <si>
    <t xml:space="preserve">Gordon’ s Pink is perfectly crafted to balance the refreshing taste of Gordon’ s with the natural sweetness of raspberries and strawberries, with the tang of redcurrant served up in a unique blushing tone. Made using only natural fruit flavours to guarantee the highest quality real berry taste. </t>
  </si>
  <si>
    <t>Canada - Other</t>
  </si>
  <si>
    <t>082000790600</t>
  </si>
  <si>
    <t>DIXONS WKD BLUEBERRY GIN - DIXONS</t>
  </si>
  <si>
    <t>This blueberry gin is made with only the highest-quality ingredients and handcrafted in small batches. Anticipate light notes of juniper and a hint of blueberry. It's medium-bodied and fruity with a long-lasting finish. Serve well-chilled alongside blueberry pie.</t>
  </si>
  <si>
    <t>089217600111</t>
  </si>
  <si>
    <t>COINTREAU LIQUEUR - (FRANCE)</t>
  </si>
  <si>
    <t>Fresh orange on the nose with a slight sweetness mixing. Ripe orange rind flavours on the palate produce a mouth-watering effect, with sweetness dominating near the lingering end.</t>
  </si>
  <si>
    <t>Orange</t>
  </si>
  <si>
    <t>3035542002004</t>
  </si>
  <si>
    <t xml:space="preserve">MALIBU TROP COCONUT RUM LIQ - </t>
  </si>
  <si>
    <t xml:space="preserve">Nothing beats an original, and Malibu is not only an original, it is the world’s best-selling Caribbean rum with natural coconut flavour. The taste of Malibu is Barbados in a bottle— smooth, fresh coconut flavour with a sweet finish.
</t>
  </si>
  <si>
    <t xml:space="preserve">1140 </t>
  </si>
  <si>
    <t>Coconut</t>
  </si>
  <si>
    <t>089540448954</t>
  </si>
  <si>
    <t xml:space="preserve">FORTY CREEK CREAM LIQUEUR - </t>
  </si>
  <si>
    <t>Forty Creek Liquor is crafted with fresh dairy cream which has been delicately blended with our finest spirits and award winning Forty Creek Whisky.  Enjoy the rich flavours of vanilla, chocolate and caramel.</t>
  </si>
  <si>
    <t>Cream</t>
  </si>
  <si>
    <t>069321004302</t>
  </si>
  <si>
    <t>FIREBALL CINNAMON WHISKY PET - SAZERAC CANADA</t>
  </si>
  <si>
    <t>If you haven't tried it yet, just imagine what it feels like to stand face-to-face wit a fire-breathing dragon who just ate a whisky barrel full of spicy-cinnamon</t>
  </si>
  <si>
    <t xml:space="preserve">1750 </t>
  </si>
  <si>
    <t>Miscellaneous Flavour</t>
  </si>
  <si>
    <t>088004401078</t>
  </si>
  <si>
    <t>KAHLUA COFFEE LIQUEUR - (MEXICO)</t>
  </si>
  <si>
    <t>Nose: Bittersweet coffee bean, dark chocolate and roasted chestnut._x000D_
Taste: Rich flavour of coffee with a hint of vanilla and caramel that creates a captivating taste._x000D_
Palate: Features intense black coffee and sweet butter flavours; the mid-palate is long, satiny and includes a nutty touch; the finish is long and smooth with a hint of sweetness.</t>
  </si>
  <si>
    <t>Coffee</t>
  </si>
  <si>
    <t>089540535081</t>
  </si>
  <si>
    <t>TWISTED SHOTZ ISL THNDR 4/30ML - INDEPENDENT DISTILLERS (NZ)</t>
  </si>
  <si>
    <t>Independent Distiller’ s latest edition to the Twisted Shotz family is a twist of Pineapple liqueur and Blue Curacao that is reminiscent of a “ Purple Rain”  cocktail called Island Thunder!</t>
  </si>
  <si>
    <t xml:space="preserve">120 </t>
  </si>
  <si>
    <t>9421030103799</t>
  </si>
  <si>
    <t>JAGERMEISTER COLD BREW LIQ - MAST JAGERMEISTER (GERMANY)</t>
  </si>
  <si>
    <t>Jägermeister Cold Brew Coffee is the perfect blend of our classic herbal liqueur with a generous helping of cooling coffee_x000D_
and a hint of chocolatey cacao. Distinctive aromatic complex notes lead to a delicious, sweet and rich finish.</t>
  </si>
  <si>
    <t>4067700024794</t>
  </si>
  <si>
    <t>BAILEYS DEL LGHT IR CR LIQ - (IRELAND)</t>
  </si>
  <si>
    <t xml:space="preserve">The same delicious Baileys you know now with 40% less sugar - only 144 calories per 2.5 oz serving. Coffee &amp; cream colour; aromas of fresh coffee, hazelnut and chocolate and flavours of lightly toasted nut, white chocolate and vanilla. </t>
  </si>
  <si>
    <t>5011013935642</t>
  </si>
  <si>
    <t>KINKY PINK LIQUOR - KINKY</t>
  </si>
  <si>
    <t>Kinky Pink Liqueur is an infusion of super premium vodka distilled 5 times with succulent mango, blood orange liqueur, and passion fruit.</t>
  </si>
  <si>
    <t>Miscellaneous Fruit</t>
  </si>
  <si>
    <t>084279983431</t>
  </si>
  <si>
    <t>CAROLANS IRISH CREAM LIQUOR - (IRELAND)</t>
  </si>
  <si>
    <t xml:space="preserve">A delicious blend of fresh cream, natural honey and mellow Irish spirits. Carolan’s is the world’s second-best-selling Irish cream liqueur.
</t>
  </si>
  <si>
    <t>5011026105292</t>
  </si>
  <si>
    <t>ICEBOX LONG ISL ICD T LIQ - SAZERAC</t>
  </si>
  <si>
    <t>All the flavour of a classic Long Island Ice tea without the need for a fully stocked bar. Just add Coke and serve!</t>
  </si>
  <si>
    <t>088004400309</t>
  </si>
  <si>
    <t>LUXARDO AMARETTO DI SAS LIQ - (ITALY)</t>
  </si>
  <si>
    <t>Amber colour. Aroma: almonds and vanilla. Taste: sweet and well rounded.</t>
  </si>
  <si>
    <t>Amaretto</t>
  </si>
  <si>
    <t>8000353000292</t>
  </si>
  <si>
    <t>DOOLEY'S ORIG TOFFEE CREAM LIQ - BEHN (GERMANY)</t>
  </si>
  <si>
    <t>A superb blend of Belgian toffee, Dutch Cream and Vodka.</t>
  </si>
  <si>
    <t xml:space="preserve">700 </t>
  </si>
  <si>
    <t>667368288589</t>
  </si>
  <si>
    <t xml:space="preserve">BACARDI SUPERIOR WHITE RUM - </t>
  </si>
  <si>
    <t xml:space="preserve">Bacardi Superior is a light white rum with impressions of vanilla and fresh apricot and subtle notes of fruits and nuts. It has a mild, soft aromatic taste with impressions of crystallized fruit, marzipan and vanilla. Its finish is dry, crisp and very clean.
</t>
  </si>
  <si>
    <t>Rum - White</t>
  </si>
  <si>
    <t>620213015402</t>
  </si>
  <si>
    <t xml:space="preserve">BACARDI GOLD RUM - </t>
  </si>
  <si>
    <t xml:space="preserve">Bacardi Gold Rum is the original, mixable, light bodied rum, aged upwards of two years in carefully selected oak barrels. After ageing, it is blended to achieve characteristic Bacardi smoothness. Bacardi Gold Rum is amber in colour, mellow in taste, with impressions of vanilla and a balance of walnuts, spices and tropical fruits on a subtle background of oak. Its finish is mellow and smooth._x000D_
</t>
  </si>
  <si>
    <t>Rum - Amber/Gold</t>
  </si>
  <si>
    <t>620213025401</t>
  </si>
  <si>
    <t xml:space="preserve">BACARDI SUPERIOR WHITE RUM PET - </t>
  </si>
  <si>
    <t>620213015457</t>
  </si>
  <si>
    <t xml:space="preserve">CAPTAIN MORG CARIB COCONUT RUM - </t>
  </si>
  <si>
    <t>White rum with an upfront creamy coconut flavour and aroma, complemented by rum notes and a hint of refreshing citrus with a sweetness that persists throughout.</t>
  </si>
  <si>
    <t>Rum - Flavoured</t>
  </si>
  <si>
    <t>082000776635</t>
  </si>
  <si>
    <t>DEAD MAN FINGERS PINEAPPLE RUM - HALEWOOD (UK)</t>
  </si>
  <si>
    <t xml:space="preserve">Inspired by our original Spiced Rum from the Rum and Crab Shack in St. Ives, Cornwall, is a rum crafted with the sweet notes of roasted and candied pineapple. Well balanced with hints of soft brown sugar and nutmeg colliding with a whiff of aniseed and lime zest. Super refreshing, especially with lemonade, lots of ice, a wedge of lime and bunch of fresh mint. </t>
  </si>
  <si>
    <t>848557001206</t>
  </si>
  <si>
    <t>CAPTAIN MORGAN CHRY VAN RUM - CAPTAIN MORGAN</t>
  </si>
  <si>
    <t xml:space="preserve">A distinctive, limited edition offering that is taken to new heights with the sweet and fruity combination of Black Cherry &amp; Vanilla. </t>
  </si>
  <si>
    <t>082000798255</t>
  </si>
  <si>
    <t xml:space="preserve">BACARDI GOLD RUM PET - </t>
  </si>
  <si>
    <t>Bacardi Gold Rum is the original, mixable, light bodied rum, aged upwards of two years in carefully selected oak barrels. After ageing, it is blended to achieve characteristic Bacardi smoothness. Bacardi Gold Rum is amber in colour, mellow in taste, with impressions of vanilla and a balance of walnuts, spices and tropical fruits on a subtle background of oak. Its finish is mellow and smooth.</t>
  </si>
  <si>
    <t>620213025203</t>
  </si>
  <si>
    <t xml:space="preserve">BACARDI BLACK RUM - </t>
  </si>
  <si>
    <t>Bacardi Black Rum is a mixable, light bodied, dark rum with a reddish hue, aged upwards of four years in carefully selected oak barrels. It is blended to achieve characteristic Bacardi smoothness. Bacardi Black Rum is a medium, full bodied blend that is smooth and mellow in flavour with aromatic impressions of tropical fruits, apricots, plums and bananas. It has a continuous woody finish with hints of vanilla.</t>
  </si>
  <si>
    <t>Rum - Dark/Black/Navy</t>
  </si>
  <si>
    <t>080480007614</t>
  </si>
  <si>
    <t>WRAY &amp; NEPHEW OVERPROOF WT RUM - J WRAY &amp; NEPHEW (JAMAICA)</t>
  </si>
  <si>
    <t>The nose is fruity. Notes of molasses and spice. The palate is fruity and a little spirity. There are notes of banana and Demerara as well as spice and a little oak. The finish is long and spiced.</t>
  </si>
  <si>
    <t>636191036407</t>
  </si>
  <si>
    <t>DIPLOMATICO MANTUANO RUM - (VENEZUELA)</t>
  </si>
  <si>
    <t>Mantuano is a blend of rums that have been aged for up to 8 years. Aromas of dried plums, oak and a delicate spiciness are followed by flavours of dried fruits, wood and vanilla.</t>
  </si>
  <si>
    <t>7594003626631</t>
  </si>
  <si>
    <t>BACARDI SPICED RUM - BACARDI INTERNATIONAL</t>
  </si>
  <si>
    <t>Smooth Spiced Rum from the heart of charred oak barrels for a hint of smokiness.</t>
  </si>
  <si>
    <t>080480984939</t>
  </si>
  <si>
    <t>RON MATUSALEM GR RES RUM 15 YR - J ARMANDO BERMUDEZ (DOMINICAN)</t>
  </si>
  <si>
    <t xml:space="preserve">Matusalem has been crafting cuban-style rums from a secret family recipe for over 100 years. Aged to 15 years unique solera aging and blending process, this rum has aromas of madagascar vanilla and dried stone fruits, notes of dark caramel and mint on the palate, and finishes with oak and a hint of sea salt. Enjoy neat, or in your favorite rum cocktail. </t>
  </si>
  <si>
    <t>811538012782</t>
  </si>
  <si>
    <t>SAUZA SILVER TEQUILA - (MEXICO)</t>
  </si>
  <si>
    <t>Clear, colourless; aromas of citrus and agave; fresh, spicy, fiery; flavours of citrus, agave and pepper.</t>
  </si>
  <si>
    <t>Mixto</t>
  </si>
  <si>
    <t>080686832010</t>
  </si>
  <si>
    <t>CAZADORES REPOSADO TEQUILA - BACARDI Y COMPANIA (MEXICO)</t>
  </si>
  <si>
    <t xml:space="preserve">The flavour of this premium tequila has notes of vanilla, pear and caramel that ultimately produce a light heat and lasting finish. Cazadores Reposado can be enjoyed neat, on the rocks or blended with cocktails.
</t>
  </si>
  <si>
    <t>Reposado</t>
  </si>
  <si>
    <t>080480980566</t>
  </si>
  <si>
    <t>SAUZA EXTRA GOLD TEQUILA - (MEXICO)</t>
  </si>
  <si>
    <t xml:space="preserve">Double distilled for a smoother more mellow character, Sauza Gold Tequila is a taste of the unexpected. The fresh agave flavor is clean and crisp with hints of sweet caramel combined with oak softness._x000D_
</t>
  </si>
  <si>
    <t>080686831037</t>
  </si>
  <si>
    <t>JOSE CUERVO TRAD REPOSADO TEQ - CUERVO (MEXICO)</t>
  </si>
  <si>
    <t xml:space="preserve">Tradicional reposado is 100% blue agave rested tequila and inspired by a 200+ year old recipe. It has been aged for a minimum of 2 months in oak, giving it smooth and subtle complexity. Aromas and flavors of cooked agave, roasted pineapple, and vanilla followed by light spices like cinnamon and pepper._x000D_
_x000D_
</t>
  </si>
  <si>
    <t>811538011372</t>
  </si>
  <si>
    <t>CASAMIGOS BLANCO TEQUILA - (MEXICO)</t>
  </si>
  <si>
    <t xml:space="preserve">To give our tequila its unique flavour and ensure the finest quality, we use traditional pot stills for distillation. The water we use is naturally filtered in our wells to ensure no change in the tequila’ s flavour profile._x000D_
</t>
  </si>
  <si>
    <t>Blanco/Silver/Plata</t>
  </si>
  <si>
    <t>652341401031</t>
  </si>
  <si>
    <t>HUSSONG'S REPOSADO TEQUILA - MCCORMICK DISTILLING (MEXICO)</t>
  </si>
  <si>
    <t>The Reposado is a medium straw colour. Medium to full bodied palate with deeply roasted agave and grilled fruit and pepper notes followed by a wave of peppery oak and spice.</t>
  </si>
  <si>
    <t>085592123344</t>
  </si>
  <si>
    <t>CAZADORES BLANCO TEQUILA - CAZADORES DE ARANDAS (MX)</t>
  </si>
  <si>
    <t>Bottled directly after distillation to preserve the character of the agave this pours crystal clear and is fragrant with apple and spice. The palate is smooth with mild sweetness and flavours of agave, citrus, and white spice followed by a clean yet warming finish.</t>
  </si>
  <si>
    <t>080480981082</t>
  </si>
  <si>
    <t>DON JULIO REPOSADO TEQUILA - (MEXICO)</t>
  </si>
  <si>
    <t>Don Julio Reposado is a rich, smooth tequila with inviting aromas of mellow lemon citrus notes and spice layers with touches of ripe stone fruit. Best enjoyed on its own, with a refreshing grapefruit soda, or sipped along with fresh sangria. Awarded Silver at the 2011 San Francisco World Spirits Competition.</t>
  </si>
  <si>
    <t>674545000858</t>
  </si>
  <si>
    <t>HORNITOS CRISTALINO TEQUILA - SAUZA (MEXICO)</t>
  </si>
  <si>
    <t>Well-balanced with vanilla and butterscotch wrapped in toasted wood coming from a maturation period of more than a year in American white oak casks. _x000D_
_x000D_
Finish: Mild warmth, flavor is sweet with velvety finish.</t>
  </si>
  <si>
    <t>Cristalino</t>
  </si>
  <si>
    <t>080686835806</t>
  </si>
  <si>
    <t>HORNITOS BLACK BARREL TEQUILA - SAUZA (MEXICO)</t>
  </si>
  <si>
    <t>Anejo/Extra Aged</t>
  </si>
  <si>
    <t>080686845317</t>
  </si>
  <si>
    <t>400 CONEJOS JOVEN MEZCAL - 400 CONEJOS (MEXICO)</t>
  </si>
  <si>
    <t>The best agaves are selected after cultivation and cooked in traditional cone-shaped wood ovens. The wood is lit and volcanic rocks are placed on top of it in a pyramid shape, the oven is covered with cloth and earth and cooked for 3-5 days. Once cooked, the pinas are milled with a stone and kept in a wooden tub for fermentation. 400 Conejos Joven is double distilled and has slight smokiness on the palate.</t>
  </si>
  <si>
    <t>Mezcal</t>
  </si>
  <si>
    <t>811538013628</t>
  </si>
  <si>
    <t>FANDANGO MEZCAL - FANDANGO</t>
  </si>
  <si>
    <t>Fandango is a measured amplification of the finest roast of Espadín agave. The piña is kept into the furnace until it liberates an explosion of tastes and aromas, allowing you to experience the true spirit of mezcal the way the indigenous people of Oaxaca did, 400 years ago. Smoky with additional white pepper and floral notes.</t>
  </si>
  <si>
    <t>7502213348502</t>
  </si>
  <si>
    <t>EL JIMADOR BLANCO TEQUILA - (MEXICO)</t>
  </si>
  <si>
    <t>As natural as tequila can get, el Jimador Blanco, which means "white" in Spanish, is a remarkably crystal clear tequila that is bottled immediately after distillation. But don’ t let that clarity fool you, this tequila’ s unique taste comes straight from the 100% blue agave it's made from. A crisp, authentic tequila with subtle cooked agave taste and hints of citrusy sweetness that make it the exceptional choice for great tequila cocktails.</t>
  </si>
  <si>
    <t>744607068208</t>
  </si>
  <si>
    <t>1800 SILVER TEQUILA - CUERVO (MEXICO)</t>
  </si>
  <si>
    <t>Made with 100% weber blue agave. The liquid is double distilled, and a special selection of white tequilas is blended together. The result is a smooth premium tequila that is dry and warming on the palate. Clean, balanced taste with hints of fruit and pepper. Perfect sipped neat, on the rocks, as a shot or in a cocktail.</t>
  </si>
  <si>
    <t>811538010139</t>
  </si>
  <si>
    <t>THREE OLIVES VODKA - G&amp;J DISTILLERS DISTILLERY (UK)</t>
  </si>
  <si>
    <t xml:space="preserve">Made from GMO free wheat, three olives vodka achieves its clean, smooth taste through quadruple distillation and filtration. The result is an exceptionally smooth and crisp vodka, perfect for the ultimate martini or cocktail. _x000D_
</t>
  </si>
  <si>
    <t>Regular Vodka</t>
  </si>
  <si>
    <t>811538015196</t>
  </si>
  <si>
    <t>ABSOLUT RASPBERRI VODKA - ABSOLUT (SWEDEN)</t>
  </si>
  <si>
    <t xml:space="preserve">The natural flavour of Absolut Raspberri comes from wild raspberries, and it delivers a gentle berry aroma and a light fruity taste that is surprisingly smooth, sweet and refreshing. It is a terrific base in a large variety of delicious cocktails and mixes well with other berry and fruit flavors. Absolut Raspberri is made with all-natural ingredients and has no added sugar.
</t>
  </si>
  <si>
    <t>Flavoured Vodka</t>
  </si>
  <si>
    <t>0835229008304</t>
  </si>
  <si>
    <t>ABSOLUT VODKA - ABSOLUT (SWEDEN)</t>
  </si>
  <si>
    <t>Very neutral on the nose with just a touch of cereal aroma and a hint of alcohol. Very good mouth feel, dryish in style but with some very light hints of caramelization.</t>
  </si>
  <si>
    <t>0835229000506</t>
  </si>
  <si>
    <t>WYBOROWA VODKA - AGROS CO LTD (POLAND)</t>
  </si>
  <si>
    <t>Made from rye, and it is twice distilled in pot stills. Crystal clear; fairly neutral with a delicate hint of anise on the nose; smooth with a spicy/hot finish</t>
  </si>
  <si>
    <t>5900685005657</t>
  </si>
  <si>
    <t>KETEL ONE VODKA - NOLET SPIRITS (NETHERLANDS)</t>
  </si>
  <si>
    <t xml:space="preserve">
Ketel One Vodka is exquisitely balanced in flavour, silky in mouth fell with a subtle fragrance of fennel and citrus and lively tingle to finish._x000D_
_x000D_</t>
  </si>
  <si>
    <t>085156211005</t>
  </si>
  <si>
    <t>204 VODKA PET - 204 SPIRITS INC. (MB)</t>
  </si>
  <si>
    <t>Vodka 204 has been distilled five times from 100% Canadian selected grains. It is an incredibly smooth spirit with a very long, clean finish. Its traditional charcoal filtration method removes impurities resulting in a smooth and neutral premium spirit - a perfect base to any cocktail.</t>
  </si>
  <si>
    <t>627843477150</t>
  </si>
  <si>
    <t>TITO'S HANDMADE VODKA - FIFTH GENERATION (USA)</t>
  </si>
  <si>
    <t>Clean, white, pepper spice with faint, but discernible grilled sweet corn. Slightly sweet with creamy mouthfeel and cracked black pepper feel. Clean minerality with grain character evident and a faint hint of tinned sweet corn. Slightly hot black pepper finish, with faint lingering Brazil nuts.</t>
  </si>
  <si>
    <t>619947000129</t>
  </si>
  <si>
    <t>SOBIESKI VODKA - MARIE BRIZARD WINE &amp; SPIRITS</t>
  </si>
  <si>
    <t xml:space="preserve">Made from 100% Dankowski Rye, Sobieski vodka has a clean aroma, balanced taste and smooth finish. </t>
  </si>
  <si>
    <t>089016014355</t>
  </si>
  <si>
    <t>CIROC SUMMER WATERMELON VODKA - (FRANCE)</t>
  </si>
  <si>
    <t>Ciroc Watermelon vodka is masterfully infused with a distinctive blend of Watermelon and other natural flavours, resulting in a taste experience that is luscious and smooth.</t>
  </si>
  <si>
    <t>088076183735</t>
  </si>
  <si>
    <t>CIROC MANGO VODKA - (FRANCE)</t>
  </si>
  <si>
    <t>CIROC Peach is masterfully infused with a distinctive blend of mango and other natural flavours, resulting in a taste experience that is juicy and succulent.</t>
  </si>
  <si>
    <t>082000792857</t>
  </si>
  <si>
    <t>204 PINK WPG LEMONADE VOD PET - 204 SPIRITS INC. (MB)</t>
  </si>
  <si>
    <t>Pink lemonade natural flavours and colours are mixed with 204 vodka. Sweet pink lemonade taste with notes of citrus and lime.</t>
  </si>
  <si>
    <t>627843471356</t>
  </si>
  <si>
    <t>ICY BLUE SENSATION VODKA PET - EAUTOPIA BIOLOGICAL TECH INC</t>
  </si>
  <si>
    <t>Made from 100% Canadian selected grains and triple distilled with carbon filters using the finest Canadian glacier water. Smooth tasting vodka.</t>
  </si>
  <si>
    <t>628110854605</t>
  </si>
  <si>
    <t xml:space="preserve">SMIRNOFF RED LABEL #21 VOD PET - </t>
  </si>
  <si>
    <t>Triple distilled, ten times filtered over eight hours, Smirnoff No. 21 Vodka is a classic Russian style vodka with a clean taste, light fragrance and cool finish.</t>
  </si>
  <si>
    <t>776103000284</t>
  </si>
  <si>
    <t>CAPITAL K GRAPEFRUIT VODKA - CAPITAL K DISTILLERY INC</t>
  </si>
  <si>
    <t xml:space="preserve">Grapefruit Vodka is created to be easy drinking and delicious - and yes it has aromas and flavours of grapefruit. Toss it on the rocks, add a splash of soda water or craft the cocktail of your dream. </t>
  </si>
  <si>
    <t>628055612322</t>
  </si>
  <si>
    <t>BISON PREMIUM VODKA HEMP - BISON LIQUORS</t>
  </si>
  <si>
    <t>Aromas and flavours of fresh herbs, hemp, black pepper, mild jalapeno, hints of citrus and a slight arugula bitterness.</t>
  </si>
  <si>
    <t>619317530751</t>
  </si>
  <si>
    <t>The natural flavour of Absolut Raspberri comes from wild raspberries, and it delivers a ripened raspberry aroma and a light fruity taste.</t>
  </si>
  <si>
    <t>7312040350063</t>
  </si>
  <si>
    <t>SKYY VODKA - FORTY CREEK DISTILLERY LTD.</t>
  </si>
  <si>
    <t xml:space="preserve">SKYY Vodka is unsurpassed, having the fewest impurities among leading vodka brands. Ideal straight or as a perfect base to any cocktail or martini.
</t>
  </si>
  <si>
    <t>721059007504</t>
  </si>
  <si>
    <t>BELVEDERE VODKA - POLMOS ZYRARDOW (POLAND)</t>
  </si>
  <si>
    <t>Full and round with a medium bodied weight and rich, velvety texture. Some vanilla swaying between sweet and savory with a hint of white pepper and spice.</t>
  </si>
  <si>
    <t>087116069688</t>
  </si>
  <si>
    <t>CANADIAN CLUB WHISKY - WALKERS</t>
  </si>
  <si>
    <t xml:space="preserve">Spicy and zesty, complimented with hints of rich oak and sweet vanilla, pleasant sweetness </t>
  </si>
  <si>
    <t>Canadian Whisky</t>
  </si>
  <si>
    <t>080686816157</t>
  </si>
  <si>
    <t xml:space="preserve">CANADIAN FIVE STAR WHISKY PET - </t>
  </si>
  <si>
    <t xml:space="preserve">Canadian Five Star whisky imparts a unique character that results in a robust taste that is lightly balanced with hints of fruit and nuts with soft touches of oak. </t>
  </si>
  <si>
    <t>088004050245</t>
  </si>
  <si>
    <t xml:space="preserve">CROWN ROYAL DELUXE WHISKY - </t>
  </si>
  <si>
    <t xml:space="preserve">Delicately smooth and creamy, with hints of oak and the sweet flavor of vanilla.
</t>
  </si>
  <si>
    <t>087000007253</t>
  </si>
  <si>
    <t xml:space="preserve">GIBSONS FINEST RARE 12 YO WH - </t>
  </si>
  <si>
    <t>This full flavoured Canadian whisky exhibits depth by virtue of its barrel-aged character, its defining feature. It excels as an ultra-smooth whisky with vanilla-sweet oakiness that carries through to the finish. Best enjoyed neat or on the rocks.</t>
  </si>
  <si>
    <t>083664870387</t>
  </si>
  <si>
    <t>AUCHENTOSHAN 3 WOOD SGLE SC - MORRISON BOWMORE (SCOTLAND)</t>
  </si>
  <si>
    <t xml:space="preserve">Fruit and syrup. Hazelnut with hints of cinnamon and lemon. A butterscotch sweetness adds to the overall complexity
</t>
  </si>
  <si>
    <t>Scotch - Single Malt</t>
  </si>
  <si>
    <t>5011333150725</t>
  </si>
  <si>
    <t xml:space="preserve">FORTY CREEK BARREL SEL WH PET - </t>
  </si>
  <si>
    <t xml:space="preserve">This unique barrel selection process results in a whisky where aromas of honey, vanilla and apricot fuse with toasty oak, black walnut and spice.  The flavor is rich and bold on the palate and is completed in a smooth, long finish.
</t>
  </si>
  <si>
    <t>069321003695</t>
  </si>
  <si>
    <t>JAMESON IRISH WHISKEY - IRISH DISTILLERS (IRELAND)</t>
  </si>
  <si>
    <t xml:space="preserve">It all started back in 1780 when John Jameson created his triple distilled, smooth Irish whiskey and John knew a thing or three about making great tasting whiskey. That’s why, today, we continue his tradition and make sure that Jameson Irish whiskey is always as perfect as the day John Jameson released his first cask from his single distillery, triple distilled, twice as smooth and perfectly balanced.
</t>
  </si>
  <si>
    <t>Irish - Blended</t>
  </si>
  <si>
    <t>080432500170</t>
  </si>
  <si>
    <t xml:space="preserve">CROWN ROYAL BLACK WHISKY - </t>
  </si>
  <si>
    <t xml:space="preserve">Robust, with hints of oak and bourbon. Delicate notes of fruit, spice and vanilla. Signature legendary smoothness.
</t>
  </si>
  <si>
    <t>082000754480</t>
  </si>
  <si>
    <t xml:space="preserve">JP WISERS DELUXE WHISKY - </t>
  </si>
  <si>
    <t>Colour: Rich amber_x000D_
Nose: Full, rich fragrances of dried fruits, caramel and vanilla with hints of well-balanced, mature oak. _x000D_
Body: Full and round_x000D_
Palate: An exceptional blend of oak, toasted grains and rich toffee_x000D_
Finish: Full, warm and enduring smooth finish</t>
  </si>
  <si>
    <t>048415345224</t>
  </si>
  <si>
    <t xml:space="preserve">ALBERTA PREMIUM RYE WHISKY - </t>
  </si>
  <si>
    <t>Made from 100% rye and aged 5 years, this quality liquid brings to you spicy &amp; peppery notes, while staying smooth on the palate. Great in a Manhattan or an Old Fashioned.</t>
  </si>
  <si>
    <t>777680001916</t>
  </si>
  <si>
    <t xml:space="preserve">CANADIAN FIVE STAR WHISKY - </t>
  </si>
  <si>
    <t xml:space="preserve">Canadian Five Star whisky imparts a unique character that results in a robust taste that is lightly balanced with hints of fruit and nuts with soft touches of oak. 
</t>
  </si>
  <si>
    <t>12187</t>
  </si>
  <si>
    <t>JACK DANIELS TENN SOUR MASH WH - (USA)</t>
  </si>
  <si>
    <t>We charcoal mellow our whiskey drop by drop, then let it age in our own handcrafted barrels. Our Tennessee Sipping' Whiskey is ready only when our tasters say it is. We use our senses, just like Jack Daniel himself did. In fact, more than a century later, our Tennessee Whiskey is still judged the same way. By the way it looks, it smells, and of course the way it tastes.</t>
  </si>
  <si>
    <t>Whiskey/Whisky-Other</t>
  </si>
  <si>
    <t>082184080900</t>
  </si>
  <si>
    <t>DEVIL'S CUT BOURBON WHISKEY - JIM BEAM (USA)</t>
  </si>
  <si>
    <t xml:space="preserve">A distinctly bold bourbon with rich flavor unleashed from deep inside the barrel wood. Full bodied with intense oak and vanilla notes. Long, smooth, with a hint of sweetness. </t>
  </si>
  <si>
    <t>Bourbon</t>
  </si>
  <si>
    <t>080686005018</t>
  </si>
  <si>
    <t>CANADIAN CLUB DOCK 57 BB WH - WALKERS</t>
  </si>
  <si>
    <t>Sweet vanilla and elegant soft oak aromas. Sweet and intense combination of rich spices, cinnamon, caramel, vanilla and pepper flavours. The finish is long and warming, with a rye whisky undertone.</t>
  </si>
  <si>
    <t>Flavoured Canadian Whiskey</t>
  </si>
  <si>
    <t>080686818076</t>
  </si>
  <si>
    <t>NINETY 5YR OLD CND RYE WHISKY - HIGHWOOD DISTILLERS</t>
  </si>
  <si>
    <t>The finish features a triumvirate of spicy oak, rye and butterscotch all melded beautifully together. Glimpses of corn syrup and tobacco riding along with lightly glowing bits of cinnamon and clove.</t>
  </si>
  <si>
    <t>776555200164</t>
  </si>
  <si>
    <t xml:space="preserve">FORTY CREEK SPIKE HONEY WHISKY - </t>
  </si>
  <si>
    <t>Built upon the award-winning Forty Creek Barrel Select, this whisky brings honey to the forefront, along with vanilla and cinnamon. Slightly sweet, it makes it a refreshing highball cocktail or can be sipped neat after dinner.</t>
  </si>
  <si>
    <t>069321004340</t>
  </si>
  <si>
    <t xml:space="preserve">GIBSONS FINEST BOLD 8 YO WH - </t>
  </si>
  <si>
    <t>Vibrant vanilla with delicate oak notes and hints of fruit and spiced apple. Rich and sweet with a bold, rich rye character and a spicy mouth feel. The aftertaste has a rewarding sweet glow.</t>
  </si>
  <si>
    <t>083664873586</t>
  </si>
  <si>
    <t>SIGNAL HILL WH - SIGNAL HILL SPIRITS INC</t>
  </si>
  <si>
    <t xml:space="preserve">
 The nose is a delicate blend of honey, vanilla, dried fruit and a hint of spice. The mouth feel is rich, full-bodied and well-balanced, ending with a long warm lingering finish. _x000D_
_x000D_</t>
  </si>
  <si>
    <t>627040040829</t>
  </si>
  <si>
    <t>JP WISER'S MANHATTAN WH BEV - HIRAM WALKER (ONT)</t>
  </si>
  <si>
    <t>Stone fruits, red berries, cinnamon and subtle hints of anise. Dried thyme and sage appear on the finish.</t>
  </si>
  <si>
    <t>048415540834</t>
  </si>
  <si>
    <t>GRANT'S TRIPLE WOOD SCOTCH WH - WILLIAM GRANT (SCOTLAND)</t>
  </si>
  <si>
    <t>Medium amber colour; floral and pear aromas; light flavour with a slight sweetness</t>
  </si>
  <si>
    <t>Scotch- Blended</t>
  </si>
  <si>
    <t>5010327000060</t>
  </si>
  <si>
    <t>THE FORAGER BOT CAN WHISKY - FORTY CREEK DISTILLERY</t>
  </si>
  <si>
    <t>A light and refreshing, complex botanical whisky, best served in a long glass with tonic and a garnish. Perfect for those occasions when a gin just wont hit the spot, but you want something refreshing and full of flavour. Featuring select handpicked Canadian botanicals producing flavors of orange peel and cinchona bark to fresh rosemary and black pepper. Subtle, but distinct with fresh notes.</t>
  </si>
  <si>
    <t>069321004524</t>
  </si>
  <si>
    <t>JURA SEVEN WOOD SM SC - WHYTE &amp; MACKAY (SCOTLAND)</t>
  </si>
  <si>
    <t xml:space="preserve">
Jura Seven Wood is crafted from American White Oak ex-bourbon barrels and six different French Oak barrels. Caramelized peach, chewy liquorices and candied orange with a hint of sea-spray and smoke._x000D_
_x000D_</t>
  </si>
  <si>
    <t>087647113270</t>
  </si>
  <si>
    <t>DILLON'S RYE WHISKY - DILLON'S SMALL BATCH DISTILLER</t>
  </si>
  <si>
    <t>The Dillon’ s Rye Whisky is crafted, using 100% Ontario grown rye. This rye whisky was aged in three oaks; 7 first fill Bourbon barrels, 2 new American oak barrels, and 1 new Ontario oak barrel. Delicate aromas of clover honey, floral, sweet tree fruit and green tea. The palate expresses mild wood tannin similar to steeped tea creating a truly harmonious whisky.</t>
  </si>
  <si>
    <t>874618008150</t>
  </si>
  <si>
    <t>JIM BEAM HONEY BOURBON WHISKEY - JIM BEAM (USA)</t>
  </si>
  <si>
    <t xml:space="preserve">This Kentucky Straight Bourbon whiskey has been infused with real honey and liqueur. Complex notes of caramel, oak and vanilla leaving a distinctive and rich finish. </t>
  </si>
  <si>
    <t>Flavoured American Whisky</t>
  </si>
  <si>
    <t>080686006749</t>
  </si>
  <si>
    <t>JP WISERS OLD FASH WH BEV - HIRAM WALKER (ONT)</t>
  </si>
  <si>
    <t>Initial aroma of shaved orange rinds is followed by cinnamon, nutmeg, and rye spice. On the palate, pleasant warming rye whisky with notes of orange followed with rye bread and hints of clove and black licorice. It finishes with lingering baking spices.</t>
  </si>
  <si>
    <t>048415540971</t>
  </si>
  <si>
    <t>X BY GLENMORANGIE SM SC - GLENMORANGIE</t>
  </si>
  <si>
    <t>Succulent aromas of pear, vanilla and honeysuckle and oranges. An extravaganza of flavours, from swirls of orange sherbet to bursts of crème brûlée drizzled with chocolate fudge. The finish is long, wonderfully chewy and sweet.</t>
  </si>
  <si>
    <t>5010494970401</t>
  </si>
  <si>
    <t>NO 99 RED CASK WHISKY - WAYNE GRETZKY ESTATES</t>
  </si>
  <si>
    <t>Wayne Gretzky "Red Cask" Whisky is an exceptional blend of Canadian whiskies which demonstrate the right balance between distillate flavour and barrel influence for a creamy, rich taste. Rich and smooth with lingering notes of oak and spice. Finished in red wine casks to deliver a unique finish and flavour distinct to Wayne Gretzky "Red Cask" Whisky.</t>
  </si>
  <si>
    <t>627167101038</t>
  </si>
  <si>
    <t>CANADIAN CLUB SB CL12YR WHISKY - WALKERS</t>
  </si>
  <si>
    <t>Medium amber; pronounced aromas of caramel, vanilla, orange peel and baking spices; the palate is rich, dry and full with butterscotch, vanilla and barley flavours.</t>
  </si>
  <si>
    <t>080686817499</t>
  </si>
  <si>
    <t xml:space="preserve">GIBSONS FINE STERL EDITION WH - </t>
  </si>
  <si>
    <t>Golden amber, Aromas of fresh cut oak, hints of cocoa and delicate nuttiness. On the palate, fruity with a light taste of oak and hints of vanilla. The finish is pleasant and crisp.</t>
  </si>
  <si>
    <t>083664870356</t>
  </si>
  <si>
    <t>YELLOW TAIL SANGRIA - S E AUSTRALIA CASELLA ESTATE</t>
  </si>
  <si>
    <t>Inspired by the traditions of Spain, Yellow Tail Sangria is a delicious mix of red wine and citrus flavours. Finishing clean, light and delightfully refreshing, Yellow Tail Sangria is the perfect wine to enjoy on its own, over ice, a splash of soda and/or with slices of your favourite fresh fruit.</t>
  </si>
  <si>
    <t>Flavoured</t>
  </si>
  <si>
    <t>839743000868</t>
  </si>
  <si>
    <t>RADIO BOKA SUMMER SANGRIA - SPAIN HAMMEKEN CELLARS</t>
  </si>
  <si>
    <t>An expressive style that takes the well-known and widely enjoyed Radio Boka Tempranillo and mixes in fresh orange, crisp lemon juice and an infusion of pineapple annd peach to give it a tropical flare.</t>
  </si>
  <si>
    <t>8436539760191</t>
  </si>
  <si>
    <t>GIRLS'NIGHT PCHRAS RUMBA 3LTET - ONTARIO COLIO ESTATE</t>
  </si>
  <si>
    <t>Light and sweet with flavours of fresh raspberries and ripe peaches.</t>
  </si>
  <si>
    <t xml:space="preserve">3000 </t>
  </si>
  <si>
    <t>779373544670</t>
  </si>
  <si>
    <t>SWEET BLISS STRAWBERRY - BC VMF ESTATES</t>
  </si>
  <si>
    <t>Bursting with all - natural fruit flavours. Fresh and rich tasting with an abundance of strawberry flavour.</t>
  </si>
  <si>
    <t>Generic blend</t>
  </si>
  <si>
    <t>776545501240</t>
  </si>
  <si>
    <t>SWEET BLISS MANGO - BC VMF ESTATES</t>
  </si>
  <si>
    <t>Bursting with all - natural fruit flavours. Fresh and rich - tasting with an abundance of mango flavour!</t>
  </si>
  <si>
    <t>776545501233</t>
  </si>
  <si>
    <t>LOLEA NO2 WHITE SANGRIA - COLMADO CASA LOLA (SPAIN)</t>
  </si>
  <si>
    <t>A lively wine with hints of jasmine and apricot. Lots of flavour with a crisp, refreshing finish.</t>
  </si>
  <si>
    <t>8437014256024</t>
  </si>
  <si>
    <t xml:space="preserve">LOLEA NO1 RED SANGRIA - </t>
  </si>
  <si>
    <t>A blend of Cabernet Sauvignon, Merlot, Tempranillo wine combined with natural orange and lemon juices, pure cane sugar, a touch of spice and soft frizzante water. Lolea No.1 has wonderful aromas of cherry, orange peel, lemon drops, cinnamon and strawberry. Full-bodied and scrumptious on the palate, it has a wide array of ripe red berries and blue flowers along with its silky bubbles. The simplest way to enjoy Lolea No.1 is to serve with ice, a slice of orange or lemon and enjoy!</t>
  </si>
  <si>
    <t>8437014256017</t>
  </si>
  <si>
    <t>SANDEMAN BEAT ROSE PORT - SANDEMAN</t>
  </si>
  <si>
    <t>Fruity and fresh - tasting. Seve chilled or try with tonic over ice.</t>
  </si>
  <si>
    <t>Port</t>
  </si>
  <si>
    <t>5601083003381</t>
  </si>
  <si>
    <t>WALNUT BROWN SHERRY - XEREZ WILLIAMS&amp;HUMBERT</t>
  </si>
  <si>
    <t xml:space="preserve">Very sweet oloroso. Dark mahogany, almost ebony. On the nose, dried nuts and faint aroma of raisins, muscatel and toasted sugar. Smooth and velvety with a warm palate owing to its alcohol content. A long finish.
</t>
  </si>
  <si>
    <t>Sherry</t>
  </si>
  <si>
    <t>8410028050901</t>
  </si>
  <si>
    <t>LAKEVIEW CELL VID ICEWINE VQA - NIAGARA</t>
  </si>
  <si>
    <t>Rich apricots and honey on the nose with a lingering aroma of fresh peaches. On the palate more complex flavors of honey, ripe tropical fruits, and lychee are present with a well balanced sweetness. Soft citrus notes are peeking through and complement the balanced acidity in the wine. Serve chilled to approximately 12°C. Food pairings: Pair this Vidal icewine with rich flavors such as blue cheese, dark chocolate, fois gras, fresh fruits or vanilla ice-cream. This wine may also be served on it’ s own as dessert.</t>
  </si>
  <si>
    <t xml:space="preserve">200 </t>
  </si>
  <si>
    <t>Vidal</t>
  </si>
  <si>
    <t>Ontario</t>
  </si>
  <si>
    <t>874537001003</t>
  </si>
  <si>
    <t xml:space="preserve">VILLA CONCHI CAVA BRUT SEL DO - </t>
  </si>
  <si>
    <t xml:space="preserve">Colour: Brilliant green and gold colour. Elegant with fine bubbles. _x000D_
Nose: Good intensity with fruit aromas and toasted nuances. _x000D_
Palate: Fresh, warm, pleasant and round, with a long finish._x000D_
Food matches: This sparkling wine is perfect as an aperitif as well as an accompaniment for salads, rice and light fish dishes. </t>
  </si>
  <si>
    <t>Sparkling Cava</t>
  </si>
  <si>
    <t>8437012435285</t>
  </si>
  <si>
    <t xml:space="preserve">SANTA MARGH SPARK RS VS BRUT - </t>
  </si>
  <si>
    <t>A pink hue introduces a subtle succession of floral fragrances lifted by white fruits and delicate hints of red berry fruits. The vibrant fragrances on the nose are satisfyingly matched by the lively and long-lingering freshness on the palate for a brilliantly versatile drinking experience.</t>
  </si>
  <si>
    <t>Sparkling Other</t>
  </si>
  <si>
    <t>8003930001613</t>
  </si>
  <si>
    <t>FREIXENET PROSECCO DOC - VENETO</t>
  </si>
  <si>
    <t>Fresh and finely effervescent with aromas of flowers, citrus and apple - a delicate delight for the palate.</t>
  </si>
  <si>
    <t>Sparkling Prosecco</t>
  </si>
  <si>
    <t>8410036806422</t>
  </si>
  <si>
    <t>TARIMA SPARKLING - DO ALICANTE VOLVER</t>
  </si>
  <si>
    <t>Made from Moscatel Alejandria &amp; Merseguera from the D.O. Alicante, Spain. Fruity with floral notes, lightly sweet with fine persistent bubbles. Enjoy Tarima Sparkling as an aperitif or with simple fruit desserts.</t>
  </si>
  <si>
    <t>8431356006613</t>
  </si>
  <si>
    <t>LA VIEILLE FERME RES ROSE SPK - PERRIN</t>
  </si>
  <si>
    <t>Delicate peach core with seductive raspberry hints and fine exquisite bubbles. A first nose of fresh red fruit (raspberry, wild strawberry), giving way to a perfect balance between freshness, acidity and roundness. The notes of citrus (pomelo) and white flowers will allow you to serve this wine for all occasions.</t>
  </si>
  <si>
    <t>Rhone</t>
  </si>
  <si>
    <t>631470008021</t>
  </si>
  <si>
    <t>RIUNITE MOSCATO SPARKLING - ITALY</t>
  </si>
  <si>
    <t>Golden yellow colour. Fresh and lively with hints of peach and melon. Harmonious notes of honey and peach in the finish. Ideal with lightly spicy dishes, mild cheeses, desserts and fresh fruit.</t>
  </si>
  <si>
    <t>8002550506812</t>
  </si>
  <si>
    <t>IL VINO DEI POETI PROS BRUTDOC - VENETO BOTTEGA</t>
  </si>
  <si>
    <t>Color and appearance: Brilliant, with a rich and persistent foam and fine perlage; pale straw yellow Nose: Fruity, flowery, with scents of acacia flowers, apple, white peach and citrus fruits Taste: Fresh, delicate, fragrant and well-balanced Serving suggestions: Fabulous as an aperitif and in cocktails as well as with starters, first courses, fish and poultry Enjoy it within: 12 months</t>
  </si>
  <si>
    <t>Veneto</t>
  </si>
  <si>
    <t>8005829456405</t>
  </si>
  <si>
    <t>CORDON NEGRO BRUT CAVA - FREIXENET</t>
  </si>
  <si>
    <t>DO Cava, aged 18-24 months. Cordon Negro Brut, our flagship brand, is a light modern Cava appreciated for its refreshing style. Created from a special blend of the three traditional, indigenous Penedès varietals, Macabeo, Xarel-lo and Parellada. Fine delicate aromas of green apple and pear.</t>
  </si>
  <si>
    <t xml:space="preserve">1500 </t>
  </si>
  <si>
    <t>088601003606</t>
  </si>
  <si>
    <t xml:space="preserve">RUFFINO PROSECCO DOC - </t>
  </si>
  <si>
    <t>Ruffino Prosecco is fruity and fragrant with clean notes of citrus, pears and apples along with slight hints of hawthorn, wisteria and elder. Fine bubbles caress the palate, while intense flavours of apples and peaches give the wine a pleasing finish.</t>
  </si>
  <si>
    <t>8001660198351</t>
  </si>
  <si>
    <t>MIONETTO IL PROSECCO DOC - VENETO</t>
  </si>
  <si>
    <t>Straw-coloured with brilliant reflections. The aroma is fruity, reminiscent of pear and citrus with a slightly floral bouquet. The wine is fresh and crisp with apparent apple and peach flavours. This lightly sparkling (frizzante) wine typifies the traditional winemaker's Prosecco.</t>
  </si>
  <si>
    <t>727760500594</t>
  </si>
  <si>
    <t xml:space="preserve">PELLER FAMILY VIN SHIRAZ - </t>
  </si>
  <si>
    <t xml:space="preserve">Flavors of black cherry and a hint of spice are enhanced by rich red fruit aromas. An excellent match with grilled red meats such as steak, roast beef, ribs and lamb.
</t>
  </si>
  <si>
    <t>Shiraz/Syrah</t>
  </si>
  <si>
    <t>Blended and Bottled in Canada</t>
  </si>
  <si>
    <t>0481620101283</t>
  </si>
  <si>
    <t>OSOYOOS LAROSE GRAND VIN VQA - OKANAGAN</t>
  </si>
  <si>
    <t>This rich full-bodied wine features a deep intense ruby colour, and deliciously persistent aromas of ripe red raspberry, dark chocolate with toasty caramel and vanilla notes. Opulent notes of blackberry fruit, spice and pepper grace the palate with a well-rounded tannin structure and fruit-driven lingering finish.</t>
  </si>
  <si>
    <t>Varietal blend</t>
  </si>
  <si>
    <t>British Columbia</t>
  </si>
  <si>
    <t>871610001554</t>
  </si>
  <si>
    <t>FRONTERA CABERNET SAUV CASK - CONCHA Y TORO</t>
  </si>
  <si>
    <t xml:space="preserve">Once opened, the subtle hints of vanilla and toasted almonds are released from this fragrant wine. Frontera Cabernet Sauvignon is a balanced and fruity wine, rich yet medium in body. This wine is an ideal starting point to explore the fabulous wines of Concha y Toro, Chile.
</t>
  </si>
  <si>
    <t>Cabernet Sauvignon</t>
  </si>
  <si>
    <t>7804320371184</t>
  </si>
  <si>
    <t>FAT BASTARD CAB SAUVIGNON VDP - LANGUEDOC THIERRY &amp; GUY</t>
  </si>
  <si>
    <t xml:space="preserve">Rich and dense, dark black currant color. Intense red fruit with spicy notes. Powerful and smooth on the palate, this is a robust wine with licorice notes and sweet red pepper on the finish.
</t>
  </si>
  <si>
    <t>Vin de Pays</t>
  </si>
  <si>
    <t>3700067803145</t>
  </si>
  <si>
    <t>MENAGE A TROIS FOLIE DEUX RED - CALIFORNIA TRINCHERO FAMILY</t>
  </si>
  <si>
    <t xml:space="preserve">Our Ménage à Trois exposes the fresh, ripe, jam fruit that is the calling card of California wines. Forward, silky, and soft, this delicious alliance makes the perfect accompaniment for grilled meats or chicken.
</t>
  </si>
  <si>
    <t>California</t>
  </si>
  <si>
    <t>099988071096</t>
  </si>
  <si>
    <t>WAKEFIELD ESTATE CAB SAUVIGNON - CLARE VALLEY</t>
  </si>
  <si>
    <t>Rich expressive flavours of cassis, mulberry and a hint of eucalyptus. French oak maturation adds touches of dark chocolate, cedar and spice.</t>
  </si>
  <si>
    <t>9311659000626</t>
  </si>
  <si>
    <t xml:space="preserve">DEL BOSQUE CAB SAUVIGNON RSV - </t>
  </si>
  <si>
    <t xml:space="preserve">
Deep ruby red in colour. On the nose this wine exhibits lifted notes of blackcurrant, dark cherry, cinnamon and espresso bean. In the mouth flavours of cassis, plum and nutmeg dominate. Rich yet elegant tannins impart fine structure and a long finish._x000D_
_x000D_
_x000D_</t>
  </si>
  <si>
    <t>7809531600139</t>
  </si>
  <si>
    <t>SANTA JULIA RESERVA MALBEC - UCO VALLEY MENDOZA ZUCCARDI</t>
  </si>
  <si>
    <t>Colour: Dark violet with blue hues._x000D_
Aroma: Nose with typical Malbec aromas reminiscent of ripe red and black fruits as cherries, plums and blackberries. Notes of vanilla, chocolate and earth.</t>
  </si>
  <si>
    <t>Malbec</t>
  </si>
  <si>
    <t>7791728000566</t>
  </si>
  <si>
    <t>LA POSTA PIZZELLA FAMILY MALB - MENDOZA</t>
  </si>
  <si>
    <t xml:space="preserve">_x000D_
 Ripe and flashy, with a showy layer of mocha leading the way for spice cake, raspberry and boysenberry fruit flavors laid over a lush, creamy finish. Dense but light, with the fruit echoing through the finish. </t>
  </si>
  <si>
    <t>835603001310</t>
  </si>
  <si>
    <t>LUIGI BOSCA CAB SAUVIGNON - MENDOZA</t>
  </si>
  <si>
    <t>Expressive aroma of black fruits, spices, pepper and leather. Firm tannins with good structure. Long finish where the influence of the oak aging is noticeable.</t>
  </si>
  <si>
    <t>7791203001248</t>
  </si>
  <si>
    <t>CUPCAKE VNYD RED VELVET - CALIFORNIA</t>
  </si>
  <si>
    <t xml:space="preserve">Red Velvet is a blend of classic red varietals with Zinfandel as a base. It has fantastic structure, aroma, depth of flavor and a long creamy finish. The grapes were harvested from some of the finest vineyards of California’s viticulture areas, each picked for their ability to engender these grapes with distinct characteristics that added to this blend. Each varietal was fermented separately and later blended and put through a unique oak regime that imparts creaminess. This unique wine has subtle flavors of chocolate with mocha notes, red and blackberry fruits and a hint of coconut.
</t>
  </si>
  <si>
    <t>081308001258</t>
  </si>
  <si>
    <t>J T PROP SEL MERLOT CASK - JACKSON TRIGGS</t>
  </si>
  <si>
    <t>Our Merlot is rich in fruit and has a soft, full-bodied elegance. The velvety texture and bouquet of berries and herbs are uniquely characteristic of this grape variety.</t>
  </si>
  <si>
    <t xml:space="preserve">4000 </t>
  </si>
  <si>
    <t>Merlot</t>
  </si>
  <si>
    <t>063657029794</t>
  </si>
  <si>
    <t>ATALAYA LAYA DO - ALMANSA</t>
  </si>
  <si>
    <t xml:space="preserve">Garnacha Tintorera is known for its deep color and here it coats the glass and imparts aromas of brooding black fruits, licorice, expresso and pepper. Dense, savory and rich.
</t>
  </si>
  <si>
    <t>8437005068889</t>
  </si>
  <si>
    <t>RADIO BOKA TEMPRANILLO VDLT - CASTILLA HAMMEKEN CELLARS</t>
  </si>
  <si>
    <t>Clear, medium-intense ruby red colour. Clean, medium-intense aromas reminiscent of red cherries, strawberries and mature plums with hints of sweet spices such as cinnamon and vanilla. On the palate the wine is medium-dry and medium-bodied with a pleasant balance between acidity and soft tannins.</t>
  </si>
  <si>
    <t>Tempranillo</t>
  </si>
  <si>
    <t>8436539760047</t>
  </si>
  <si>
    <t xml:space="preserve">BODACIOUS SMOOTH RED - </t>
  </si>
  <si>
    <t>Rich, bold juicy full bodied with aromas of raspberry and black current.</t>
  </si>
  <si>
    <t>063657031773</t>
  </si>
  <si>
    <t>J T PROP SEL SHIRAZ CASK - JACKSON TRIGGS</t>
  </si>
  <si>
    <t>Deep garnet in colour, our Shiraz imparts rich aromas of ripe raspberry and blackberry with hints of cracked pepper and a subtle touch of oak. Bold fruit flavours dominate this full-bodied wine while firm tannins complete the finish.</t>
  </si>
  <si>
    <t>063657029770</t>
  </si>
  <si>
    <t>WG THE GREAT RED VQA - OKANAGAN WAYNE GRETZKY ESTATES</t>
  </si>
  <si>
    <t>Juicy, fruit flavours of blue plum, black cherry and black currant are accented by notes of vanilla and cedar. Juicy, fleshy black fruits, leather and sweet spice linger on the smooth finish.\par</t>
  </si>
  <si>
    <t>627167099731</t>
  </si>
  <si>
    <t>UNO MALBEC - UCO VALLEY ANTIGAL WINERY&amp;EST</t>
  </si>
  <si>
    <t xml:space="preserve">Uno Malbec shows the optimally ripe grapes of Antigal's high-lying Uco Valley vineyards. Intense red in colour, this wine is made in a new style of Malbec that substitutes multi-layered elegance for powerhouse intensity.  The wine shows mouth-filling black and red fruit on the palate. Cedar, chocolate and vanilla spice notes are supported by smooth firm tannins._x000D_
</t>
  </si>
  <si>
    <t>874390001035</t>
  </si>
  <si>
    <t>BERONIA TEMPRANILLO DOC - GONZALEZ BYASS</t>
  </si>
  <si>
    <t>100% Tempranillo shows a deep cherry colour. Complex red fruits on the nose with hints of sweet spices like cinnamon and mint. Touch of chocolate and almond aromas. Medium bodied. Aged for 9 months in a mix of American/French hybrid barrels. Great with red meat and pastas.</t>
  </si>
  <si>
    <t>8410023013901</t>
  </si>
  <si>
    <t xml:space="preserve">BLACK CELLAR B 13 MALB/MERCASK - </t>
  </si>
  <si>
    <t>With our Malbec Merlot, our winemaker experimented with 13 different blends before the ultimate one was achieved. The result is a smooth, full-flavoured wine with an abundance of sweet cherry, blueberry and spice aromas and flavours that embody the mystique of the Black Cellar.</t>
  </si>
  <si>
    <t>048162014442</t>
  </si>
  <si>
    <t>TULI PINOT NOIR - NAPA VALLEY COPPER CANE</t>
  </si>
  <si>
    <t>Pinot Noir</t>
  </si>
  <si>
    <t>19867</t>
  </si>
  <si>
    <t>CONUNDRUM RED - CALIFORNIA</t>
  </si>
  <si>
    <t>Conundrum Red Blend has a nose that is almost floral, with tones of lavender, dried berries, baking chocolate, bacon bits. Aromas are rich, velvety and wonderfully appealing. Silky round entry with acid to balance and high fruit concentration. The nose leaves no doubt about the seriousness of this wine. The palate is fruit driven both before and after the high tannin middle core. The finish is long, not drying of tannin, and beckons a second sip.</t>
  </si>
  <si>
    <t>017224760122</t>
  </si>
  <si>
    <t>THE FEDERALIST CAB SAUV - LODI TERLATO WINES</t>
  </si>
  <si>
    <t xml:space="preserve">Dark purple in colour with aromas of black berries and blue berries, and cinnamon spice. The taste provides good density, firm tannin structure, and a long, smooth finish. Different blocks at the vineyard were fermented separately to preserve ideal characteristics of each. </t>
  </si>
  <si>
    <t>086891083186</t>
  </si>
  <si>
    <t>UNO CABERNET SAUVIGNON - MENDOZA ANTIGAL WINERY &amp; EST</t>
  </si>
  <si>
    <t xml:space="preserve">Antigal Uno Cabernet is hand harvested from heavily pruned vines in the Uco Valley of Argentina. The gravity fed technology allows for gentle handling protecting the fruits true varietal flavour and well balanced acidity. This wine is a beautiful ruby red with flashes of black. Cherry dominate flavours are underscored with white pepper, tobacco and cocoa. Tannins are robust and rounded allowing a long finish. </t>
  </si>
  <si>
    <t>874390001165</t>
  </si>
  <si>
    <t>OLD SOUL PURE RED - CALIFORNIA OAK RIDGE WINERY</t>
  </si>
  <si>
    <t>Pure Red is a luscious blend of Cabernet Sauvignon, Zinfandel and Petite Sirah. Rich concentrations and aromas of dark cherry, blackberry, licorice and a hint of spice. Velvety tannins lead to a full sensation on the palate.</t>
  </si>
  <si>
    <t>082544990832</t>
  </si>
  <si>
    <t>PETER LEHMANN THE BAROSSAN SHZ - CASELLA FAMILY BRANDS (AUST)</t>
  </si>
  <si>
    <t>Lifted cherry and dark fruit aromas combine seamlessly with sweet chocolate and mocha undertones. A full-bodied wine with fine tannins and a soft, supple finish.</t>
  </si>
  <si>
    <t>9311910105862</t>
  </si>
  <si>
    <t>THREE THIEVES CAB - CALIF TRINCHERO FAMILY ESTATE</t>
  </si>
  <si>
    <t>The Three Thieves can't resist the allure of rubies and this Cabernet Sauvignon sparkles like a gem. In the glass, it's a brilliant ruby red with inviting aromas of fresh cherries and toasted vanilla. Deep cherry and berry flavours are rich on the palate, leading the way for a powerful, full finish.</t>
  </si>
  <si>
    <t>894509008809</t>
  </si>
  <si>
    <t xml:space="preserve">BLACK CELLAR BLEND 9 CAB CASK - </t>
  </si>
  <si>
    <t xml:space="preserve">
Aromas of raspberry and cherry, dry and medium bodied. flavours of dark cherry, earth, spice, and oak with a medium acidity that brightens the fruit character followed by a medium, fruity finish._x000D_
_x000D_</t>
  </si>
  <si>
    <t>048162015005</t>
  </si>
  <si>
    <t>BONANZA CABERNET SAUVIGNON - CALF WAGNER FAMILY OF WINES</t>
  </si>
  <si>
    <t>Aromas of currants, dried roses, fresh tilled soil and hints of smoked meat. Flavourful wine with notes of blueberries and blackberries with the warmth of vanilla and toasted bread. Full - bodied with smooth, silky tannins and a long, mouth-watering finish.</t>
  </si>
  <si>
    <t>017224710202</t>
  </si>
  <si>
    <t>SEA SUN PINOT NOIR - CALF WAGNER FAMILY OF WINE</t>
  </si>
  <si>
    <t xml:space="preserve">Influenced by the cool conditions of the California Coast Santa Barbara, Monterey and Solano County. Each of these counties have been chosen to create a wine with texture and complexity. </t>
  </si>
  <si>
    <t>710909760102</t>
  </si>
  <si>
    <t>SMOKY BAY CAB SAUV CASK - MAISON DES FUTAILLES</t>
  </si>
  <si>
    <t>An expressive, flavourful wine straight from the Australian heartland. It is garnet coloured and has a full, robust palate with soft tannins. You will enjoy its slightly woody, berry flavour. It has a floral bouquet with hints of vanilla and berries.</t>
  </si>
  <si>
    <t>057496007556</t>
  </si>
  <si>
    <t xml:space="preserve">PELLER FAMILY VIN CAB LIGHT - </t>
  </si>
  <si>
    <t>Garnet colour. A bouquet of plum, black cherry and a touch of spice. This Cabernet Sauvignon is juicy, fruit-forward with subtle flavours of cherry and blackberry.</t>
  </si>
  <si>
    <t>048162016941</t>
  </si>
  <si>
    <t>CONFESSIONS CABERNET SAUVINGON - ARTERRA WINES CANADA</t>
  </si>
  <si>
    <t>Intense red cherry colour with aromas of mocha, black cherry, blackberry, currant and cedar. On the palate there are flavours of rainier cherry, currant and subtle notes of anise.</t>
  </si>
  <si>
    <t>063657044049</t>
  </si>
  <si>
    <t>TOM GORE CABERNET SAUVIGNON - ALEXANDER VALLEY</t>
  </si>
  <si>
    <t>Our Cabernet Sauvignon is dark red in colour with aromas of currant and plum and wonderful hints of mocha and coffee on the palate. This wine is fruit forward with a supple mouthfeel and medium body.</t>
  </si>
  <si>
    <t>086003248007</t>
  </si>
  <si>
    <t xml:space="preserve">BASK PINOT NOIR - </t>
  </si>
  <si>
    <t>Aromas of dark cherry and subtle notes of spice. A flavourful, well - balanced wine.</t>
  </si>
  <si>
    <t>063657042045</t>
  </si>
  <si>
    <t>FREIXENET CHIANTI DOCG - TUSCANY</t>
  </si>
  <si>
    <t>This wine has a delicate bouquet with hints of wild berries and violets complimented with lightly spiced notes. This wine has a soft, mild finish.</t>
  </si>
  <si>
    <t>Sangiovese</t>
  </si>
  <si>
    <t>816253012499</t>
  </si>
  <si>
    <t>MEIOMI CABERNET SAUVIGNON - CALIFORNIA</t>
  </si>
  <si>
    <t>A deep ruby colour, the wine opens to reveal expressive aromas of juicy blackberry, boysenberry, and bramble, along with notes of toasty vanilla and graham cracker. The full flavours are highlighted by a plush, velvety mouthfeel with a long finish.</t>
  </si>
  <si>
    <t>086003251274</t>
  </si>
  <si>
    <t>LES URSULINES PINOT NOIR AOC - BOURGOGNE JEAN CLAUDE BOISSET</t>
  </si>
  <si>
    <t>Very intense dark red colour. Aroma of sour cherries and blackberries along with some peppery notes. Elegant finish.</t>
  </si>
  <si>
    <t>Burgundy</t>
  </si>
  <si>
    <t>3260980023643</t>
  </si>
  <si>
    <t>SANTA ANA ECO MALBEC ORGANIC - MENDOZA</t>
  </si>
  <si>
    <t xml:space="preserve">Sweet aromas of blackberries and plums. Good structure and velvety texture, with soft tannins and long finish. Ideal with turkey, pastas and grilled meats.
</t>
  </si>
  <si>
    <t>7790762050551</t>
  </si>
  <si>
    <t xml:space="preserve">CITRA MONTE D'ABRUZZO DOC - </t>
  </si>
  <si>
    <t>Medium ruby purple colour; cherry, blackberry fruit, pepper on the nose and palate with hints of leather, chocolate, plum and spice; medium- bodied with firm, dry finish.</t>
  </si>
  <si>
    <t xml:space="preserve">1000 </t>
  </si>
  <si>
    <t>8005493001468</t>
  </si>
  <si>
    <t>CATHEDRAL CELLAR TRIPTYCH - WESTERN CAPE KWV</t>
  </si>
  <si>
    <t>This layered and sophisticated red blend exudes aromas of blueberries, crushed herbs and tobacco leaf with hints of dark chocolate and cedar oak. The palate reveals velvety tannins and a savory palate with a well-rounded, persistent finish.</t>
  </si>
  <si>
    <t>6002323403432</t>
  </si>
  <si>
    <t>LINDEMANS BIN 45 CAB SAUV - S E AUSTRALIA</t>
  </si>
  <si>
    <t>The LINDEMANS Bin 45 Cabernet Sauvignon begins with cassis and_x000D_
bramble fruit aromas, which meld with dark fruit notes and subtle spiced_x000D_
touches. Dark berry fruit and cassis flavors combine with hints of chocolate_x000D_
and mint in this medium to full bodied Cabernet Sauvignon, ending with a_x000D_
long, stylish, juicy finish.</t>
  </si>
  <si>
    <t>012354087705</t>
  </si>
  <si>
    <t xml:space="preserve">PELLER FAMILY VIN CAB SAUV - </t>
  </si>
  <si>
    <t>Garnet colour with a bouquet of currant, black cherry, and just a whiff of smoke and spice. Goes well with grilled meats and mild chili</t>
  </si>
  <si>
    <t>048162013377</t>
  </si>
  <si>
    <t>PERRIN COTES DU RHONE RES RED - RHONE FAMILLE PERRIN</t>
  </si>
  <si>
    <t>Intense, deep red colour with purple reflections. Expressive aroma of fresh cherries, cinnamon and pepper. The wine is well - balanced with elegant tannins.</t>
  </si>
  <si>
    <t>631470000131</t>
  </si>
  <si>
    <t>THE SHOW CABERNET - CALIFORNIA TRINCHERO FAMILY</t>
  </si>
  <si>
    <t>Like a Hatch print for an Elvis gig, The Show grabs your attention. Big and bold, it is dominated by full flavours of dried black cherries, jammy preserves and complex toasty, vanilla, and spicy oak.</t>
  </si>
  <si>
    <t>894509008502</t>
  </si>
  <si>
    <t>CHATEAU PEY LA TOUR RES SUP AC - BORDEAUX</t>
  </si>
  <si>
    <t xml:space="preserve">Deep ruby color. The intense bouquet, emanating blackberries and Morello cherries, intermingles harmoniously with a hint of oak. The attack on the palate is supple and full, with a finish boasting tremendous range for a Bordeaux Supérieur.
</t>
  </si>
  <si>
    <t>Bordeaux</t>
  </si>
  <si>
    <t>3258691631486</t>
  </si>
  <si>
    <t>FOUNDERS EST CAB SAUVIGNON - NAPA VALLEY BERINGER</t>
  </si>
  <si>
    <t>Ruby red colour; forward cassis, cherry and spice in the nose that follows through to the palate; dry and medium-bodied with ripe fruit mid-palate and fruity, spicy, vanilla oak in the finish, soft tannins.</t>
  </si>
  <si>
    <t>089819001705</t>
  </si>
  <si>
    <t xml:space="preserve">BLACK CELLAR B 19 SHZ/CAB CASK - </t>
  </si>
  <si>
    <t>Traditional red wine making with French and American oak aging for added depth of flavour and complexity. Medium-bodied and fruit-forward with a bouquet of blue plum, cherry and black current, accented by spice. Enjoy with red meats with sauces and marinades; barbecued ribs; burgers with all the fixings. Drink young for full enjoyment.</t>
  </si>
  <si>
    <t>048162014992</t>
  </si>
  <si>
    <t>SANDHILL MERLOT VQA - OKANAGAN</t>
  </si>
  <si>
    <t xml:space="preserve">Deep garnet color with a bouquet of blackberry, plum and sweet baking spice. This medium to full-bodied wine has drying tannins, good structure and a round, rich mouth-feel. Ripe red and black fruits are complemented by notes of smoke and spice on the palate. Black tea, plum and blueberry flavors linger through on the finish. Enjoy with grilled steaks and sautéed mushrooms or burgers topped with mushrooms.
</t>
  </si>
  <si>
    <t>058976500086</t>
  </si>
  <si>
    <t>PELLER FAM SER CAB/MERL VQA - BRITISH COLUMBIA</t>
  </si>
  <si>
    <t>Bright purple, garnet colour. Aroma of plum, black cherry and a touch of oak. Flavourful wine with notes of currant, berries, plum and a hint of spice.</t>
  </si>
  <si>
    <t>048162006454</t>
  </si>
  <si>
    <t xml:space="preserve">PELLER FAMILY VIN CAB/MERL - </t>
  </si>
  <si>
    <t xml:space="preserve">Rich aromas of black fruit are followed by a smooth, fruity finish that goes well with grilled meats and pizza.
</t>
  </si>
  <si>
    <t>048162007093</t>
  </si>
  <si>
    <t>RED ROOSTER CAB/MERL VQA - OKANAGAN</t>
  </si>
  <si>
    <t>This Rooster shows great ’ posture’  as he moves through the flock. Notes of blackberry, tobacco leaf, spice, sweet oak and currant escape from the glass.</t>
  </si>
  <si>
    <t>058976502677</t>
  </si>
  <si>
    <t xml:space="preserve">LONG COUNTRY RED BLEND - </t>
  </si>
  <si>
    <t>Cherry, raspberry and dark chocolate flavours.</t>
  </si>
  <si>
    <t>7804350007565</t>
  </si>
  <si>
    <t>POGGIO AL TUFO ROMPICOLLO - TUSCANY TOMMASI</t>
  </si>
  <si>
    <t>Sweet cherry and blackberry aromas are followed by a mild mouthfeel. There is initial plushness here but the wine’ s texture is compact and streamlined overall.</t>
  </si>
  <si>
    <t>Tuscany</t>
  </si>
  <si>
    <t>8004645600603</t>
  </si>
  <si>
    <t>ANTANO RIOJA CRIANZA - J GARCIA CARRION</t>
  </si>
  <si>
    <t>This wine is aged for 18 months in French and American oak barrels and is the best priced Crianza in Canada. This unique blend of Tempranillo, Grenache, Mazuelo and Graciano is a rich cherry colour with clear and brilliant violet tones. A complex nose displaying enticing aromas of raspberry and blackberry with just a hint of spice. Full bodied with a lingering finish. Rioja at it's finest. You will enjoy this little gem paired with roasts, barbeque, smoked meats, cheeses or just on it's own.</t>
  </si>
  <si>
    <t>8410261147208</t>
  </si>
  <si>
    <t>BESO DE VINO OLD VINE GARNACHA - CARINENA GRANDES VINOS VINEDOS</t>
  </si>
  <si>
    <t>"Grandes" red wines begin with the Beso de Vino Grenache V.V. (old vines) which spent 4 months in French oak. This wine displays super fragrant aromas of black cherry, red licorice, and lavender leading to a dense, layered wine that over-delivers big time for its humble price. Enjoy over the next 3 years.</t>
  </si>
  <si>
    <t>Grenache</t>
  </si>
  <si>
    <t>814095001077</t>
  </si>
  <si>
    <t>COLUMBIA CREST GR EST CAB SAUV - COLUMBIA VALLEY</t>
  </si>
  <si>
    <t xml:space="preserve">Exhibiting big, bold flavors, our Grand Estates Cabernet Sauvignon highlights these classic characteristics while softening the edges just enough to call attention to delicate aromas and fruit complexity. Aromas and flavors of black cherry, plum and spice on the mid-palate are complemented by smooth tannins on the finish.
</t>
  </si>
  <si>
    <t>088586401848</t>
  </si>
  <si>
    <t>JACOB'S CREEK MOSCATO ROSE - ROWLAND FLAT</t>
  </si>
  <si>
    <t>Vibrant strawberry-pink blush. Fresh, fragrant raspberry and strawberry aromas with hints of pear. Light and refreshing on the palate with red summer berry flavours, the wine is vibrant with sherbet like flavours. The delicate "frizzante" style is balanced with lively and soft fruit sweetness.</t>
  </si>
  <si>
    <t>Muscat</t>
  </si>
  <si>
    <t>9300727014573</t>
  </si>
  <si>
    <t>BELLERUCHE ROSE AOC - COTES DU RHONE M CHAPOUTIER</t>
  </si>
  <si>
    <t>Colour: pale pink colour, with salmon-pink lights._x000D_
Nose: it provides a mixture of red fruit (currant, raspberry, and cherry), citrus (grapefruit) and grenadine aromas, enhanced by a touch of menthol._x000D_
Palate: the attack is frank, held together with a freshness which is well-balanced and round.</t>
  </si>
  <si>
    <t>3391180018556</t>
  </si>
  <si>
    <t>LE POUSSIN ROSE - LANGUEDOC CAVES D'ESCLANS</t>
  </si>
  <si>
    <t>Pale pink and gray color. Floral scents. Lots of fruits, soft tannins. Fresh, bold, alive and smooth.</t>
  </si>
  <si>
    <t>3760167978303</t>
  </si>
  <si>
    <t>LES FLEURS DU MAL CEVEN RS IGP - DOMAINE DE GOURNIER (FR)</t>
  </si>
  <si>
    <t>Aroma of fresh, wild - ripe strawberries. Flavours of strawberries, cherries with some herbal notes accompanied by some spice and possessing a clean, well - balanced finish.</t>
  </si>
  <si>
    <t>3495864011212</t>
  </si>
  <si>
    <t>LE GRAND NOIR ROSE - CELLIERS JEAN D'ALIBERT (FR)</t>
  </si>
  <si>
    <t>Intense aromas of raspberry, strawberry and red currant. Red palate with refreshing bright red fruit and peppery character. Apparently dry, with attractive fruit-sweetness.</t>
  </si>
  <si>
    <t>084279994048</t>
  </si>
  <si>
    <t>AIX PROVENCE ROSE - MASON SAINT AIX (FR)</t>
  </si>
  <si>
    <t>This wine possesses a pale, pink colour. Aromas of strawberries, peaches and white flowers. Fresh - tasting with a clean mineral character. Well - balanced with a long finish.</t>
  </si>
  <si>
    <t>3333441111125</t>
  </si>
  <si>
    <t>GRAN SELLO ROSE - TIERRA DE CASTILLA</t>
  </si>
  <si>
    <t>Colour: Clean, bright raspberry colour.Nose: On the nose, fresh fruit aromas of strawberries, red currants, white flowers and a touch of liquorice reminiscent of red candy.Palate: Light and fresh with red berry flavours. Balanced, with good acidity.Food matches: Shellfish and all types of seafood. Grilled vegetables, salads, chicken, and pasta dishes.</t>
  </si>
  <si>
    <t>8437012435025</t>
  </si>
  <si>
    <t>PAUL MAS JARDIN DE ROSES - DOMAINE PAUL MAS</t>
  </si>
  <si>
    <t>This beautiful rosé has a pale pink colour. It has a fine and subtle nose of berry aromas with red fruits notes, hints of blackberry and cherries. The palate is lively and greedy with notes of red fruits._x000D_
Ideal for aperitif, with grilled meats or white meat. Can also be served with tapas!</t>
  </si>
  <si>
    <t>3760040435275</t>
  </si>
  <si>
    <t>RADIO BOKA ROSE - CASTILLA HAMMEKEN CELLARS</t>
  </si>
  <si>
    <t>Bright salmon pink colour. Fresh expressive red fruit such as raspberries, ripe strawberries and blossom. On the palate it is soft, creamy and fruit driven with a refreshing acidity and an intense fruity finish.</t>
  </si>
  <si>
    <t>8436539762270</t>
  </si>
  <si>
    <t>LA POSTA ROSE OF MALBEC - MENDOZA</t>
  </si>
  <si>
    <t xml:space="preserve">
Elegant salmon - pink colour. Aromatic notes of cherry blossom, pomegranate and citrus. Fresh and delicate tasting._x000D_
_x000D_</t>
  </si>
  <si>
    <t>7794450943576</t>
  </si>
  <si>
    <t xml:space="preserve">BASK ROSE - </t>
  </si>
  <si>
    <t>Light and refreshing with an aroma of juicy strawberries. Perfect match with salads.</t>
  </si>
  <si>
    <t>063657042052</t>
  </si>
  <si>
    <t>LA PLAYA CAB SAUVIGNON ROSE - COLCHAGUA VALLEY</t>
  </si>
  <si>
    <t>Aged 100% in stainless steel with a hint of residual sugar. Harvested by hand. Delicate pink color. On the nose, floral notes with hints of cherry and raspberry. It is a dry wine with great acidity and refreshing strawberry palate.</t>
  </si>
  <si>
    <t>0091771051384</t>
  </si>
  <si>
    <t xml:space="preserve">PELLER FAMILY VIN SAUV BLANC - </t>
  </si>
  <si>
    <t xml:space="preserve">Fresh kiwi and citrus notes are followed by a zesty lemon finish that goes well with grilled chicken, asparagus and light cream sauce pastas.
</t>
  </si>
  <si>
    <t>Sauvignon Blanc</t>
  </si>
  <si>
    <t>048162009332</t>
  </si>
  <si>
    <t>FAT BASTARD SAUVIGNON BL VDP - THIERRY &amp; GUY</t>
  </si>
  <si>
    <t xml:space="preserve">Pale yellow with green hints. Rich, with notes of grapefruit and tropical fruits. A very aromatic palate, round and acidulous. Beautiful length._x000D_
</t>
  </si>
  <si>
    <t>3700067802315</t>
  </si>
  <si>
    <t>DEL BOSQUE RES SAUVIGNON BLANC - CASABLANCA</t>
  </si>
  <si>
    <t xml:space="preserve">Pale straw colour with green reflections. This sauvignon blanc has elegant aromas of citrus fruit with a hint of white flowers. This wine is dry and crisp with clean, citrus flavors and has refreshing acidity._x000D_
</t>
  </si>
  <si>
    <t>697412000027</t>
  </si>
  <si>
    <t xml:space="preserve">PELLER FAMILY VIN PINOT GRIG - </t>
  </si>
  <si>
    <t xml:space="preserve">Fresh tropical citrus notes are highlighted by a crisp grapefruit finish. This versatile wine pairs well with chicken, sushi, grilled vegetables and pastas in tomato sauce.
</t>
  </si>
  <si>
    <t>Pinot Gris</t>
  </si>
  <si>
    <t>048162010130</t>
  </si>
  <si>
    <t>MOUTON CADET BLANC AC - BORDEAUX ROTHSCHILD</t>
  </si>
  <si>
    <t>Brilliant straw yellow in colour. A complex and elegant nose, on which boxwood aromas mingle with tropical fruits and citrus notes, especially grapefruit. On the palate a full, fruit-driven attack, displaying a range of citrus and white blossom flavours with a nice mineral touch on the finish. A highly elegant wine that leaves lingering fruit flavours in the mouth. A good balance between roundness and freshness.</t>
  </si>
  <si>
    <t>878448002616</t>
  </si>
  <si>
    <t>GAZELA VINHO VERDE WHITE DOC - SOGRAPE</t>
  </si>
  <si>
    <t>Gazela has a very light yellow citrine colour, with a slight fizz that enhances its bouquet, flavours and freshness. Aromatic and engaging, Gazela adds to its citrine and tropical fruit notes a lively and stimulating acidity, very well-balanced by a slight touch of sugar. The end product is a simple, versatile and very attractive wine.</t>
  </si>
  <si>
    <t>5601012045505</t>
  </si>
  <si>
    <t>VINHO VERDE FONTE DOC - QUINTA DE AVELEDA</t>
  </si>
  <si>
    <t xml:space="preserve">This clear and bright wine has a pale yellow color. It's a well-balanced young wine with a crisp, fruity flavour and a refreshing finish.
</t>
  </si>
  <si>
    <t>5601096213333</t>
  </si>
  <si>
    <t>VILLA WOLF RIESLING - DR LOOSEN</t>
  </si>
  <si>
    <t>It is a very pretty wine, with bright, stony fruit in the aroma, medium body and a firm juiciness on the palate. Refreshing, off-dry style is well suited for fresh, farm-to-table cooking.</t>
  </si>
  <si>
    <t>Riesling</t>
  </si>
  <si>
    <t>Rheinpfalz</t>
  </si>
  <si>
    <t>183103000181</t>
  </si>
  <si>
    <t>DEINHARD GREEN LABEL RIESLING - MOSEL</t>
  </si>
  <si>
    <t>Deinhard Green Label is the flagship of the Deinhard family of Rieslings and a popular everyday classic. This medium sweet Riesling from the cool climate of the Mosel Valley in Germany has fresh citrus and green apple notes. With its versatile fruitiness and refreshing acidity it pairs perfectly with almost anything, especially shellfish, seafood and spicy foods.</t>
  </si>
  <si>
    <t>Mosel</t>
  </si>
  <si>
    <t>4003310654914</t>
  </si>
  <si>
    <t>YELLOW TAIL PINOT GRIGIO - S E AUSTRALIA CASELLA ESTATE</t>
  </si>
  <si>
    <t xml:space="preserve">Lively green apples &amp; pears Fresh citrus &amp; passionfruit flavors Enjoy with spicy chicken on a warm summer’s evening.
</t>
  </si>
  <si>
    <t>839743000325</t>
  </si>
  <si>
    <t>STARLING CASTLE RIESLING QBA - PETER MERTES</t>
  </si>
  <si>
    <t>Starling Castle Riesling is grown in slate and limestone to stress the vines and produce this stellar wine. Lush, fruity and light make it a versatile food wine. With a bright golden hue, the nose is fresh with a touch of citrus and pear and semi-sweet fruit flavors on the mid-palate before a crisp, elegant finish.</t>
  </si>
  <si>
    <t>084279973944</t>
  </si>
  <si>
    <t>MIDDLE SISTER DRAMA QUEEN PIGR - CALIFORNIA</t>
  </si>
  <si>
    <t xml:space="preserve">No oak, keeps it fruity and refreshing, an explosion of apples and pears, with a slight touch of mineral on the finish.
</t>
  </si>
  <si>
    <t>VINTAGE WEST WINE &amp; SPIRITS INC</t>
  </si>
  <si>
    <t>857151003202</t>
  </si>
  <si>
    <t xml:space="preserve">BOUTARI MOSCHOFILERO - </t>
  </si>
  <si>
    <t xml:space="preserve">Intense floral and fruity bouquet dominated by aromas of white rose, melon and citrus. A well-balanced fresh wine, with intense flavour and long aromatic aftertaste.
</t>
  </si>
  <si>
    <t>5201022574233</t>
  </si>
  <si>
    <t>WHITE HOUSE RIESLING/PIGR VQA - NIAGARA HOUSE WINE CO</t>
  </si>
  <si>
    <t>Pale lemon colour; delicate floral, citrus and stone fruit aromas; dry, medium body with fresh apple, lemon and mineral flavours.</t>
  </si>
  <si>
    <t>779376290550</t>
  </si>
  <si>
    <t>MER SOLEIL SILVER UNOAK CHARD - MONTEREY WAGNER FAMILY OF WINE</t>
  </si>
  <si>
    <t>Fair in colour, fresh from start to finish. Opens with aromas of blossoms, crisp pear, and a hint of honeysuckle. Bright citrus evokes a clean taste of Meyer Lemons. Round and layered on the palate with an acidity and depth that belie its unoaked character. A perfect compliment to salads, grilled seafood, tomato based dishes, and oysters.</t>
  </si>
  <si>
    <t>Chardonnay</t>
  </si>
  <si>
    <t>710909720106</t>
  </si>
  <si>
    <t>SANTA JULIA PINOT GRIGIO PLUS - MENDOZA FAMILIA ZUCCARDI</t>
  </si>
  <si>
    <t xml:space="preserve">Ripe fruit aromas such as pears, apple, melon and some tropical notes of pineapple and banana. Good balance, nice acidity. Long and fresh finish.
</t>
  </si>
  <si>
    <t>7791728005103</t>
  </si>
  <si>
    <t>JACOB'S CREEK MOSCATO - SOUTH AUSTRALIA</t>
  </si>
  <si>
    <t xml:space="preserve">Tropical and white peach aromas with undertones of honeysuckle and lemon. Light and refreshing on the palate balanced with lively and soft fruit sweetness.
</t>
  </si>
  <si>
    <t>9300727013187</t>
  </si>
  <si>
    <t>FRONTERA SAUVIGNON BLANC CASK - CONCHA Y TORO</t>
  </si>
  <si>
    <t xml:space="preserve">Pale yellow in colour this young and romantic wine is full of expressive fruit flavours. On the nose are aromas of the intense freshness of mature fruit as well as a slight touch of chilli, particular to the Curico Valley region. The bouquet of Frontera Sauvignon Blanc is only the beginning of the story, this fresh wine is light and explosive, leaving ones palate refreshed and satisfied.
</t>
  </si>
  <si>
    <t>7804320339023</t>
  </si>
  <si>
    <t>MATUA SAUVIGNON BLANC - MARLBOROUGH</t>
  </si>
  <si>
    <t>This bottle marks a very special occasion worth celebrating - it’ s the 40th vintage of Matua Sauvignon Blanc! Zesty, tropical, citrus fruits are complemented by those famous bite-y herbaceous undertones. Crisp, fresh Marlborough acidity balances with great structure and length - a real New Zealand classic. Best enjoyed now.</t>
  </si>
  <si>
    <t>9415305122011</t>
  </si>
  <si>
    <t>PELLER FAM RES SABL VQA - BRITISH COLUMBIA</t>
  </si>
  <si>
    <t>Clear and bright with a fresh aroma of grapefruit, gooseberry and lemongrass. This refreshing Sauvignon Blanc possesses pure fruit flavours that linger in the finish.</t>
  </si>
  <si>
    <t>048162013452</t>
  </si>
  <si>
    <t>CASILLERO DEL DIABLO PIGR DO - LIMARI VALLEY CONCHA Y TORO</t>
  </si>
  <si>
    <t xml:space="preserve">Deeply concentrated with silky texture and layers of ripe, opulent pear. </t>
  </si>
  <si>
    <t>7804320355979</t>
  </si>
  <si>
    <t xml:space="preserve">BODACIOUS SMOOTH WHITE - </t>
  </si>
  <si>
    <t>Rich, crisp fruit forward bold - with aromas of tropical fruit, citrus and peach.</t>
  </si>
  <si>
    <t>063657031766</t>
  </si>
  <si>
    <t>OYSTER BAY PINOT GRIGIO - MARLBOROUGH DELEGATS WINES</t>
  </si>
  <si>
    <t xml:space="preserve">Delicately scented pear and nectarine, a graceful stonefruit and floral backdrop with lively crisp apple freshness. To ensure purity of flavour, we use no oak or malolactic fermentation. A unique cool climate expression of this wonderfully aromatic varietal. Elegant, crisp and altogether refreshing._x000D_
</t>
  </si>
  <si>
    <t>9415549816622</t>
  </si>
  <si>
    <t>J T PROP SEL PINOT GRIGIO CASK - JACKSON TRIGGS</t>
  </si>
  <si>
    <t>Vinified in a cool climate style, our Pinot Grigio displays zesty aromas of lime, apple, and pear, balanced with delicate floral notes. Tropical fruit and bright citrus flavours are accentuated by crisp, refreshing acidity.</t>
  </si>
  <si>
    <t>063657029787</t>
  </si>
  <si>
    <t>NO 99 CHARDONNAY VQA - OKANAGAN WAYNE GRETZKY ESTATES</t>
  </si>
  <si>
    <t>Medium-bodied, flavours of pear, tropical fruit and honey dew melon.</t>
  </si>
  <si>
    <t>627167099588</t>
  </si>
  <si>
    <t>MENAGE A TROIS PINOT GRIGIO - CALIFORNIA TRINCHERO FAMILY</t>
  </si>
  <si>
    <t>Our Menage a Trois Pinot Grigio is the perfect, all-purpose white. Fresh, fruit-forward and oh-so-drinkable, it's delicious on its own and wonderfully versatile with food. A Wine for all seasons and reasons!\par</t>
  </si>
  <si>
    <t>099988071164</t>
  </si>
  <si>
    <t>NOVA MOSCATO - WESTEND RIVERINA SE AUST</t>
  </si>
  <si>
    <t xml:space="preserve">NOVA Moscato is light yellow with a green hue and displays a pungent nose of rose petal and orange blossom. The palate has well balanced sweetness with grapey sweet fruit flavors of mangos and orange rind. The finish is soft and spritzy with a light bubble or 'frizzante.' NOVA Moscato is a refreshing new style perfect for an 'al fresco' lifestyle. Serve ice cold._x000D_
</t>
  </si>
  <si>
    <t>9319020000725</t>
  </si>
  <si>
    <t>RUFFINO ORVIETO CLASSICO DOC - AMABILE</t>
  </si>
  <si>
    <t>Straw yellow in color; bouquet is fruity and floral with notes of meadow flowers, clover, green apples and greengage plums; palate is refreshing but smooth, thanks to the balance between the wine’ s structure, acidity and fruity notes; finish is long and fragrant, reminiscent of citrus blossoms.</t>
  </si>
  <si>
    <t>8001660126750</t>
  </si>
  <si>
    <t>TRAPICHE RESERVE PINOT GRIGIO - MENDOZA</t>
  </si>
  <si>
    <t>This pinot grigio exhibits a straw co lour with greenish hues. Delicate fresh apple skin, pineapple and quince aromas with citrus blossoms notes and a touch of pastry or mineral. Medium-bodied on the palate with fruity and spicy character and a great refreshing and flavorful finish.</t>
  </si>
  <si>
    <t>7790240092325</t>
  </si>
  <si>
    <t>ROOT 1 SAUVIGNON BLANC - CASABLANCA VENTISQUERO</t>
  </si>
  <si>
    <t xml:space="preserve">An elegant and crisp wine with citrus notes a fresh, clean finish. Root: 1 Sauvignon Blanc is an exceptionally versatile food wine that pairs perfectly with chicken Caesar salad, grilled fish, seafood and creamy pasta sauces._x000D_
_x000D_
</t>
  </si>
  <si>
    <t>7808725402252</t>
  </si>
  <si>
    <t>DIABOLICA WHITE WINE VQA - OKANAGAN</t>
  </si>
  <si>
    <t>Floral aromatics with a citrusy mouth feel. Oozing with flavours of tropical fruit, musky peach, green apple and orange blossom honey. This wine is crisp and refreshing.</t>
  </si>
  <si>
    <t>776545500427</t>
  </si>
  <si>
    <t>COPPER MOON SAUV BLANC CASK - MOONLIGHT HARV ANDREW PELLER</t>
  </si>
  <si>
    <t xml:space="preserve">Pale yellow colour with a fresh aroma of green apple, citrus, grass and gooseberry. Copper Moon Sauvignon Blanc is a light bodied wine with refreshing flavours of apple, peach and citrus, which also lingers on the finish. Pairs well with grilled pork, chicken with herbs and mixed salads._x000D_
_x000D_
</t>
  </si>
  <si>
    <t>048162013674</t>
  </si>
  <si>
    <t>URZIGER WURZ RSL/KAB QMP - MOSEL DR LOOSEN</t>
  </si>
  <si>
    <t xml:space="preserve">Blazing red and insanely steep, the Ürziger Würzgarten (ERTS-ih-ger VERTS-gar-ten) vineyard fills the picturesque amphitheater formed by this dramatic bend in the river. It produces wines with exotic, spicy aromas that are bursting with tropical fruit flavors. The estate’ s oldest vines are found here._x000D_
</t>
  </si>
  <si>
    <t>183103000075</t>
  </si>
  <si>
    <t xml:space="preserve">BLACK CELLAR PIGR CASK - </t>
  </si>
  <si>
    <t xml:space="preserve">With our Pinot Grigio Chardonnay, our winemaker experimented with 11 different blends before the ultimate one was achieved. This smooth, refreshingly crisp wine, bearing strong fruit notes of pear and peach, embodies the mystique of the Black Cellar._x000D_
</t>
  </si>
  <si>
    <t>048162014435</t>
  </si>
  <si>
    <t>MASI MASIANCO PINOT GR/VERDUZ - IGT</t>
  </si>
  <si>
    <t>Deep straw yellow with golden reflections. Complex, attractive and floral bouquet with refreshing hints of citrus peel and fuller aromas of apricot and peach, plus tinges of apple. Tasting the wine, as well as the usual freshness and acidity typical of Pinot Grigio there is also a certain weight in the mid-palate and a good structure to make this very pleasing indeed.</t>
  </si>
  <si>
    <t>8002062001737</t>
  </si>
  <si>
    <t>ACONCAGUA COSTA CHARDONNAY - ERRAZURIZ</t>
  </si>
  <si>
    <t>Brilliant light yellow in colour, Aconcagua Costa Chardonnay offers various layers of aromas recalling fresh citrus notes followed by passion fruit, guava and grapefruit intermingled with subtle aromas of honey and white flowers. The fruitiness reappears on the palate along with good acidity that lends tremendous freshness. The vertical and linear palate stands out for its minerality, elegance, character and long ageing potential.</t>
  </si>
  <si>
    <t>608057000006</t>
  </si>
  <si>
    <t>LADY LOLA PINOT GRIGIO MOSCATO - SICILY ENOITALIA</t>
  </si>
  <si>
    <t xml:space="preserve">
Fresh and crisp, the exotic flavours intermingle with a zesty tropical acidity culminating in a sweet fruity finish._x000D_
_x000D_</t>
  </si>
  <si>
    <t>Sicily</t>
  </si>
  <si>
    <t>8003625071822</t>
  </si>
  <si>
    <t>J T PROP SEL RSL/GWZ CASK - JACKSON TRIGGS</t>
  </si>
  <si>
    <t>Floral aromas complemented by flavours of juicy apple, crisp lemon, and a hint of spice.</t>
  </si>
  <si>
    <t>063657034606</t>
  </si>
  <si>
    <t>WALLAROO TRAIL CHARDONNAY - AUSTRALIA</t>
  </si>
  <si>
    <t xml:space="preserve"> Wallaroo Trail Chardonnay BIN 313 is a bright yellow wine offering apricot and tropical fruit flavors such as pineapple with a hint of vanilla.</t>
  </si>
  <si>
    <t>056049135265</t>
  </si>
  <si>
    <t>FRONTERA PINOT GRIGIO - CONCHA Y TORO</t>
  </si>
  <si>
    <t>Aromas of fresh pears and apples. Gentle, round and mouth - filling with crisp acidity. Would pair well with light seafood and fish dishes.</t>
  </si>
  <si>
    <t>7804320430683</t>
  </si>
  <si>
    <t xml:space="preserve">BODACIOUS MOSCATO - </t>
  </si>
  <si>
    <t>Refreshing, fruity and luscious with aromas of ripe apricot and juicy peach. Carefully crafted from fully-matured grapes harvested at the peak of ripeness, delivering lush fruit flavours with a hint of spritz.</t>
  </si>
  <si>
    <t>063657038024</t>
  </si>
  <si>
    <t>CONSPIRACY BIANCO WT BLEND VQA - FOREIGN AFFAIR NIAGARA</t>
  </si>
  <si>
    <t>Aromas of fresh apple, gooseberry, lemon curd and jasmine blossom. The palate has crisp acidity and bright flavours of lemon,pear and orange zest.</t>
  </si>
  <si>
    <t>661144000631</t>
  </si>
  <si>
    <t>LOLA GEWURZTRAMINER VQA - ONTARIO PELEE ISLAND WINERY</t>
  </si>
  <si>
    <t>Lychee, roses and passionfruit notes with a hint of spritz. A semi sweet style wine.</t>
  </si>
  <si>
    <t>Gewurztraminer</t>
  </si>
  <si>
    <t>777081717683</t>
  </si>
  <si>
    <t xml:space="preserve">XOXO PINOT GRIGIO/CHARD CASK - </t>
  </si>
  <si>
    <t xml:space="preserve">A light-bodied wine with soft, juicy flavours of pear and peach accented by refreshing lemon acidity. </t>
  </si>
  <si>
    <t>048162014862</t>
  </si>
  <si>
    <t>DON DAVID RESERVE SABL - CALCHAQUI VALLEY</t>
  </si>
  <si>
    <t>Intense citrus aroma along with mild tropical notes. Hints of pleasant grapefruit peel as well as a touch of yellow bell pepper. Flavourful wine with a crisp, fresh finish.</t>
  </si>
  <si>
    <t>7790189043211</t>
  </si>
  <si>
    <t>LOLA PINOT GRIGIO VQA - ONTARIO PELEE ISLAND WINERY</t>
  </si>
  <si>
    <t>A very refreshing white wine with flavours of lemons, limes, green apples, and honeysuckle.</t>
  </si>
  <si>
    <t>777081717935</t>
  </si>
  <si>
    <t>LOVEBLOCK SAUVIGNON BLANC - MARLBOROUGH</t>
  </si>
  <si>
    <t>The palate bursts with white peach, cantaloupe, Cape gooseberry and green apple underscored by green tea and a ripe herbal backbone. Long citrus and a mineral finish, with linear acidity balanced by a creamy mouthfeel.</t>
  </si>
  <si>
    <t>086891081489</t>
  </si>
  <si>
    <t xml:space="preserve">PELLER FAMILY VIN PIGR LIGHT - </t>
  </si>
  <si>
    <t>Clear and bright colour with aromas of melon, citrus and tropical fruit. This Pinot Grigio is light - bodied with enough acidity to refresh. Flavours of apple and white pear and grapefruit.</t>
  </si>
  <si>
    <t>048162016958</t>
  </si>
  <si>
    <t>THREE THIEVES CHARDONNAY - CALIF TRINCHERO FAMILY ESTATE</t>
  </si>
  <si>
    <t>Complex varietal aromas with citrus and pineapple flavours with a touch of sweet oak. It is creamy and full - bodied. Perfectly balanced with bright acidity and a crisp, refreshing finish.</t>
  </si>
  <si>
    <t>894509008762</t>
  </si>
  <si>
    <t>CONFESSIONS PINOT GRIGO - ARTERRA WINES CANADA</t>
  </si>
  <si>
    <t>A bright and refreshing Pinot Grigio. Pale yellow colour. Floral nose with white fruit such as white peach and pear. On the palate, citrus and apple notes leading to a mouth - watering finish.</t>
  </si>
  <si>
    <t>063657044056</t>
  </si>
  <si>
    <t>MUCHO MAS SAUVIGNON BLANC - CENTRAL VALLEY BOUTINOT</t>
  </si>
  <si>
    <t>A fresh and crisp wine with ripe citrus fruit. Packed with lime zest, lemon and kiwi fruit flavours</t>
  </si>
  <si>
    <t>3430560006117</t>
  </si>
  <si>
    <t>MATUA LIGHTER SAUVIGNON BLANC - MARLBOROUGH</t>
  </si>
  <si>
    <t>Quite aromatic with grilled pineapple and passionfruit flavours. Flavourable with zesty citrus notes, great structure and a lengthy finish.</t>
  </si>
  <si>
    <t>9415305000050</t>
  </si>
  <si>
    <t>TOM GORE CHARDONNAY - ALEXANDER VALLEY</t>
  </si>
  <si>
    <t>086003248014</t>
  </si>
  <si>
    <t>SERENITY SAUVIGNON BLANC VQA - NIAGARA LAKEVIEW CELLARS</t>
  </si>
  <si>
    <t>Aromatic Notes of lime, green apple and a hint of grapefruit. The palate is bursting with vibrant flavours of white peach, pineapple and zippy lime zest partnered by a delicate backbone of acidity.</t>
  </si>
  <si>
    <t>874537002147</t>
  </si>
  <si>
    <t>Aromas of fresh apple, gooseberry, lemon curd and jasmine blossom. The palate has crisp acidity and bright flavours of lemon, pear and orange zest.</t>
  </si>
  <si>
    <t>35300</t>
  </si>
  <si>
    <t>OPEN PINOT GRIGIO CASK VQA - NIAGARA PENINSULA</t>
  </si>
  <si>
    <t>This pinot grigio has aromas and flavours of lemon citrus, light pear and melon.</t>
  </si>
  <si>
    <t>063657041949</t>
  </si>
  <si>
    <t>VINICOLA BOTTER PIGR ORG DOC - DELLE VENEZIE</t>
  </si>
  <si>
    <t>Fresh bouquet of crisp green apples. Clean and fresh on the palate with hints of minerality.</t>
  </si>
  <si>
    <t>8008863059922</t>
  </si>
  <si>
    <t>AVELEDA LOUREIRO DOC - VINHO VERDE</t>
  </si>
  <si>
    <t xml:space="preserve">Pale yellow colour. Aveleda Loureiro boasts exuberant aromas of lime, passion fruit and elderflower. Flavourable and structured with notes of lime zest and jasmine. </t>
  </si>
  <si>
    <t>5601096260313</t>
  </si>
  <si>
    <t>COTES DES ROSES CHARDONNAY - IGP PAYS D'OC GERARD BERTRAND</t>
  </si>
  <si>
    <t>Pale colour with golden hues. Aromas of mango, dried fruit, almond and hazelnut as well as citrus fruit. Flavourable wine with notes of minerality and good length in the finish.</t>
  </si>
  <si>
    <t>3514123117028</t>
  </si>
  <si>
    <t>GRAND SUD CHARDONNAY CASK - LES GRANDS CHAIS DE FRANCE</t>
  </si>
  <si>
    <t>A very expressive chardonnay with notes of citrus and white peach. Fresh and harmonious with lemon zest and exotic fruit flavours.</t>
  </si>
  <si>
    <t>3500610039294</t>
  </si>
  <si>
    <t xml:space="preserve">BASK SAUVIGNON BLANC - </t>
  </si>
  <si>
    <t>Aromas of fresh citrus and gooseberry. Energetic and fresh on the palate with lingering grapefruit flavours.</t>
  </si>
  <si>
    <t>063657042038</t>
  </si>
  <si>
    <t>ALAMBRADO PINOT GRIGIO - MENDOZA ZUCCARDI</t>
  </si>
  <si>
    <t xml:space="preserve">Slight floral aroma. Ripe, tropical fruit flavours and a long, refreshing finish! </t>
  </si>
  <si>
    <t>7791728240511</t>
  </si>
  <si>
    <t>FREIXENET PIGR GARDA DOC - VENETO</t>
  </si>
  <si>
    <t>This wine has a floral and delicate fruity character along with subtle hints of crisp citrus! Enjoy with seafood, vegetarian dishes, or sushi.</t>
  </si>
  <si>
    <t>816253012505</t>
  </si>
  <si>
    <t>YELLOW TAIL PURE BRIGHT PIGR - S E AUSTRALIA CASELLA ESTATE</t>
  </si>
  <si>
    <t>Delightfully fresh and light. Aroma of pear, green apple and passionfruit.</t>
  </si>
  <si>
    <t>9322214014996</t>
  </si>
  <si>
    <t>YELLOW TAIL PURE BRIGHT CHARD - S E AUSTRALIA CASELLA ESTATE</t>
  </si>
  <si>
    <t>Light tasting. Aroma of lemon and white peach. Hints of a light spice with vanilla undertones.</t>
  </si>
  <si>
    <t>9322214014934</t>
  </si>
  <si>
    <t>LE CHIC SABL TETRA IGP - PAYS D'OC BIJOU</t>
  </si>
  <si>
    <t>Very aromatic wine produced from 100% Sauvignon Blanc grapes. Elegant notes of green apple, grapefruit and hints of jasmine come together beautifully in the glass. Crisp and refreshing.</t>
  </si>
  <si>
    <t>3552657021220</t>
  </si>
  <si>
    <t>CITRA PINOT GRIGIO IGT CASK - TERRE DI CHIETI CONSOR RIUNITE</t>
  </si>
  <si>
    <t>This zesty Pinot Grigio has aromas and flavours of citrus and stone fruit with a touch of almond in the finish. Would match well with seafood, chicken, salads and lighter tasting dishes.</t>
  </si>
  <si>
    <t>8005493001246</t>
  </si>
  <si>
    <t>BRUCE JACK SABL FTC - WESTERN CAPE BRUCE JACK WINES</t>
  </si>
  <si>
    <t>A very flavourable and intense tasting wine. Crunchy green apple and lemongrass notes along with juicy white peach and touch of citrus in the finish.</t>
  </si>
  <si>
    <t>6009803763925</t>
  </si>
  <si>
    <t>SCATTERED EARTH CHENIN BLANC - WESTERN CAPE KWV</t>
  </si>
  <si>
    <t>This wine is a great example of modern-styled, South African Chenin blanc and shows true elegance. It displays prominent aromas of guava, lime and ripe melon. The palate is vibrant and fresh with a linear acidity and an enduring finish.</t>
  </si>
  <si>
    <t>Chenin Blanc</t>
  </si>
  <si>
    <t>6002323021797</t>
  </si>
  <si>
    <t>JOSH CELLARS PINO GRIGIO - CALIFORNIA</t>
  </si>
  <si>
    <t xml:space="preserve">This Pinot Grigio is fresh and crisp with flavours of melon and citrus with a hint of pear. Would match well with lighter seafood dishes , salads with citrus dressing or enjoy with mild cheeses or bruschetta with tomato and basil. </t>
  </si>
  <si>
    <t>031259001456</t>
  </si>
  <si>
    <t>DIABOLICA WHITE VQA - NIAGARA PENINSULA</t>
  </si>
  <si>
    <t>Very aromatic with notes of pineapple, melon and spring flowers.</t>
  </si>
  <si>
    <t>776545600011</t>
  </si>
  <si>
    <t>GANCIA PINOT GRIGIO DOC - DELLE VENEZIE</t>
  </si>
  <si>
    <t>Expressive with a fresh citrus fruit aroma and a balanced floral taste.</t>
  </si>
  <si>
    <t>857853002435</t>
  </si>
  <si>
    <t>MARQUES DE CACERES SABL DO - RUEDA</t>
  </si>
  <si>
    <t>Deep aroma of exotic fruits and almonds. Fresh and crisp tasting with citrus notes and a slight herbal finish. Good structure with well - balanced acidity.</t>
  </si>
  <si>
    <t>Rioja</t>
  </si>
  <si>
    <t>8410406001129</t>
  </si>
  <si>
    <t>Pale colour with golden hues. Aromas of mango,dried fruit, almond and hazelnut as well as citrus fruit. Flavourable wine with notes of minerality and good length in the finish.</t>
  </si>
  <si>
    <t>3514123112436</t>
  </si>
  <si>
    <t>EL PETIT BONHOMME BLANCO DO - RUEDA LES VINS BONHOMME</t>
  </si>
  <si>
    <t>Aromatic, soft, supple, viscous. Floral without candy, mineral notes and a long finish.</t>
  </si>
  <si>
    <t>8437012278264</t>
  </si>
  <si>
    <t>CAVIT COLLECTION PIGR DOC - DELLE VENEZIE</t>
  </si>
  <si>
    <t>Pale straw colour with slight golden reflections. Very fruity aroma with some floral notes. Elegant and fresh - tasting.</t>
  </si>
  <si>
    <t>8007890229247</t>
  </si>
  <si>
    <t>RED ROOSTER PINOT BLANC VQA - OKANAGAN</t>
  </si>
  <si>
    <t>This homegrown Pinot Blanc tempts with aromas of ripe apples, pears and peaches with hints of citrus and flavours of apples, melon and pineapple chased with minerals and grapefruit on the finish. Bright, fresh and lively, it’ s a sure thing with crab cakes, salmon, spot prawns or grilled chicken.</t>
  </si>
  <si>
    <t>Pinot Blanc</t>
  </si>
  <si>
    <t>058976502554</t>
  </si>
  <si>
    <t>LINDEMANS BIN 65 CHARDONNAY - S E AUSTRALIA</t>
  </si>
  <si>
    <t>The LINDEMANS Bin 65 Chardonnay showcases tropical fruit aromas,_x000D_
with stone fruit notes and hints of spice. A delightful medium to full bodied_x000D_
Chardonnay with excellent varietal favors of melon and peach. The palate_x000D_
is soft and smooth with spice hints across the long, balanced finish.</t>
  </si>
  <si>
    <t>012354081840</t>
  </si>
  <si>
    <t>DEVIL'S ROCK RIESLING QBA - PFALZ WEINKELLEREI HECHTSHEIM</t>
  </si>
  <si>
    <t>Soft, yellow colour. On the nose, hints of lemon and grapefruit. Fresh and full - tasting with ripe fruits, crisp acidity and a long finish.</t>
  </si>
  <si>
    <t>4002301425700</t>
  </si>
  <si>
    <t xml:space="preserve">CITRA TREBBIANO D'ABRUZZO DOC - </t>
  </si>
  <si>
    <t>Pale straw; rather neutral aroma light body and flavour with short crisp finish</t>
  </si>
  <si>
    <t>8005493001451</t>
  </si>
  <si>
    <t>LINDEMANS BIN 85 PINOT GRIGIO - S E AUSTRALIA</t>
  </si>
  <si>
    <t>Pale straw colour; melon, soft tangerine and citrus aromas; dry, medium body; apricot and citrus flavour with clean, refreshing finish</t>
  </si>
  <si>
    <t>012354087828</t>
  </si>
  <si>
    <t>STONELEIGH SAUVIGNON BLANC - MARLBOROUGH</t>
  </si>
  <si>
    <t xml:space="preserve">A full-bodied, crisp white wine that displays lifted passion fruit and grapefruit aromas, with overlaying mineral notes and a ripe fruit intensity. Enjoy slightly chilled on its own or with delicate white meat and seafood dishes.
</t>
  </si>
  <si>
    <t>9414505957010</t>
  </si>
  <si>
    <t>LA VIEILLE FERME BLANC AC - COTES DU LUBERON</t>
  </si>
  <si>
    <t xml:space="preserve">The palate is honeyed with lush stone fruit and spice. It has an oily weight, great balance with white pepper, citrus peel, anise and ginger on the clingy finish. </t>
  </si>
  <si>
    <t>631470000049</t>
  </si>
  <si>
    <t>OYSTER BAY CHARDONNAY - MARLBOROUGH DELEGATS WINES</t>
  </si>
  <si>
    <t xml:space="preserve">Oyster Bay Marlborough Chardonnay truly captures the character of Marlborough with pure, incisive, ripe fruit flavors. A combination of barrel and tank fermentation and the stirring of lees on oak, achieves maximum softness and integration. To retain all the natural assertiveness and flavor, no malolactic fermentation takes place. Clonal influences in the vineyard have been very important, providing smaller berries and enhanced flavor intensity. The result of all of this is a delicious Oyster Bay Marlborough Chardonnay with concentrated aromas and flavors of ripe citrus and stonefruit, balanced with subtle oak, and a creamy texture to finish.
</t>
  </si>
  <si>
    <t>9415549801604</t>
  </si>
  <si>
    <t xml:space="preserve">BOUTARI KRETIKOS VDP - </t>
  </si>
  <si>
    <t xml:space="preserve">Brilliant yellow-white colour and intense aroma of white flowers and fruit; peach, apricot, pineapple, mango. Very good balance, mild taste, pleasant acidity and long-lasting aftertaste"
</t>
  </si>
  <si>
    <t>5201022575506</t>
  </si>
  <si>
    <t>TWO OCEANS SAUVIGNON BLANC - SOUTH AFRICA</t>
  </si>
  <si>
    <t xml:space="preserve">Upfront tropical fruit on the nose with a hint of green fig and fresh-cut grass, it's crisp, fresh and elegant. Pick up juicy, tangy gooseberry on the very thirst-quenching flavor.
</t>
  </si>
  <si>
    <t>6001497600616</t>
  </si>
  <si>
    <t>BOLLA PINOT GRIGIO - VENEZIE</t>
  </si>
  <si>
    <t>Brightness in its colour, refinement in its vilification: a smooth modern but especially typical taste. Its perfume is striking with its important nose and lingering fruity notes. The attractiveness of its smooth tannins close harmoniously in the mouth.</t>
  </si>
  <si>
    <t>8008960246010</t>
  </si>
  <si>
    <t>CATENA HIGH MOUNTAIN CHARD - MENDOZA CATENA ZAPATA</t>
  </si>
  <si>
    <t>Catena Chardonnay combines the unique expressions of three high altitude vineyard sites. Shows an intense greenish colour with yellow notes. The extraordinary combination of these vineyards offer honey and tropical fruit flavours while lending notes of citrus, pears, peaches. A strong minerality and hint of vanilla.</t>
  </si>
  <si>
    <t>7794450025029</t>
  </si>
  <si>
    <t>LA PLAYA SAUVIGNON BLANC - COLCHAGUA VALLEY</t>
  </si>
  <si>
    <t xml:space="preserve">A consistent favorite with its intense and floral nose of lime and pineapple and its fresh acidity on the palate with hints of lemon/lime zest. Sunshine in a bottle.
</t>
  </si>
  <si>
    <t>091771895001</t>
  </si>
  <si>
    <t>FOUNDERS EST CHARDONNAY - BERINGER</t>
  </si>
  <si>
    <t>Bright gold colour; spicy, toasty vanilla and tropical notes on the nose; full-bodied on the palate with forward apple citrus fruit and vanilla notes; well-balanced with a long finish.</t>
  </si>
  <si>
    <t>089819028504</t>
  </si>
  <si>
    <t>TRALCETTO PINOT GRIGIO IGT - ABRUZZO ZACCAGNINI</t>
  </si>
  <si>
    <t>Pale yellow with green nuances; very delicate bouquet, fragrant, aromatic, very fresh and well balanced.</t>
  </si>
  <si>
    <t>8028938090452</t>
  </si>
  <si>
    <t>JAM JAR SWEET WHITE - WESTERN CAPE CAPE CLASSICS</t>
  </si>
  <si>
    <t>This charming, easy drinking white offers juicy flavours of peach, lychee and orange blossom in a sweet and sassy style. A lively jolt of acidity keeps it fresh, fruity and fun. Fancy enough for a special occasion toast, yet sweet-natured enough to enjoy every day, this bright and cheerful bottling is sure to capture your heart.</t>
  </si>
  <si>
    <t>755738000661</t>
  </si>
  <si>
    <t>SANDHILL CHARDONNAY VQA - OKANAGAN</t>
  </si>
  <si>
    <t xml:space="preserve">Bright straw yellow color with a bouquet of ripe red apple, pear,, pineapple and yellow plum, perfectly balanced by vanilla extract and oak. Pairs well with scallops in a cream sauce or a wild mushroom risotto.
</t>
  </si>
  <si>
    <t>058976500444</t>
  </si>
  <si>
    <t>CONO SUR BICICLETA VIOGNIER - COLCHAGUA VALLEY</t>
  </si>
  <si>
    <t xml:space="preserve">This Viognier is a bright golden yellow with fruity notes of apricots and peaches that combine with nice citrus notes and a final touch of light oak in the nose. The palate is concentrated and full of fresh stone fruit flavors that make this a savory wine with great character and persistence.
</t>
  </si>
  <si>
    <t>Viognier</t>
  </si>
  <si>
    <t>7804320405407</t>
  </si>
  <si>
    <t>YELLOW TAIL CHARDONNAY - S E AUSTRALIA CASELLA ESTATE</t>
  </si>
  <si>
    <t xml:space="preserve">Drink now and enjoy the abundant fresh fruit flavours of [yellow tail] Chardonnay
</t>
  </si>
  <si>
    <t>0839743000028</t>
  </si>
  <si>
    <t>BELLERUCHE WHITE AOC - COTES DU RHONE M CHAPOUTIER</t>
  </si>
  <si>
    <t>Colour: pale yellow and limpid.Nose: green apple, hawthorn and white blossoms, citrus aromas and exotic fruits.Mouth: fresh and well-balanced, lot of fatness and length._x000D_
Serve with: Grilled Fish, Cooked pork meats, Soft goat's cheese.</t>
  </si>
  <si>
    <t>3391180019317</t>
  </si>
  <si>
    <t>SYMPHONY OBSESSION - IRONSTONE VINEYARDS</t>
  </si>
  <si>
    <t>Pale lemon; aromas of stone fruit, with floral ripe peach, ripe apple, lychee and tropical notes; off-dry, light-bodied, balanced fresh acidity; grapey flavours of delicious apple, peach, floral rose and tropical fruit.</t>
  </si>
  <si>
    <t>724826071227</t>
  </si>
  <si>
    <t>BABICH SAUVIGNON BLANC - MARLBOROUGH</t>
  </si>
  <si>
    <t xml:space="preserve">This wine has a bouquet that is bursting with passionfruit, gooseberry and red currant. The palate is rich, sweet fruited and complex with layers of guava, passionfruit and gooseberry. The acid/fruit balance is excellent with a lovely herbal flinty character and a lingering perfume on the finish. This is a reason why Marlborough Sauvignon Blanc is so famous. Great with seafood.
</t>
  </si>
  <si>
    <t>9414603201107</t>
  </si>
  <si>
    <t>VILLA MARIA PRIV BIN SAUV BL - MARLBOROUGH</t>
  </si>
  <si>
    <t>This Sauvignon Blanc has flavours of passionfruit, fresh lime and melon, a juicy mouthfeel and a delicious finish. It is the perfect pairing with seafood and all white meats.</t>
  </si>
  <si>
    <t>9414416305528</t>
  </si>
  <si>
    <t>NO BOATS SUNDAY CID VAR PK 8/4 - ANDREW PELLER</t>
  </si>
  <si>
    <t>Each variety pack contains 4 cans of No Boats on Sunday Original Cider, 2 cans of No Boats on Sunday Peach Cider and 2 cans of No Boats on Sunday Pear Cider.</t>
  </si>
  <si>
    <t xml:space="preserve">3784 </t>
  </si>
  <si>
    <t>Cider-Flavoured</t>
  </si>
  <si>
    <t>048162019423</t>
  </si>
  <si>
    <t>VOD MUDS TROP BAN 270B - INDEPENDENT DISTILLERS (NZ)</t>
  </si>
  <si>
    <t>A blend of cream, candied bananas flavour, and triple distilled vodka in a delicious drink. Perfect to enjoy chilled or hot.</t>
  </si>
  <si>
    <t xml:space="preserve">270 </t>
  </si>
  <si>
    <t>Coolers</t>
  </si>
  <si>
    <t>9414453926687</t>
  </si>
  <si>
    <t>EL JIMADOR MARGARITA 4/355 C - COOLER BROWN FORMAN (MEXICO)</t>
  </si>
  <si>
    <t xml:space="preserve">The first line of ready-to-drink tequila cocktails, New Mix is the perfect combination of authentic el Jimador Tequila and refreshing flavours which is Margarita. These lightly carbonated tequila cocktails are the perfect way to ease into any party occasion.
</t>
  </si>
  <si>
    <t xml:space="preserve">1420 </t>
  </si>
  <si>
    <t>Cocktails</t>
  </si>
  <si>
    <t>744607000789</t>
  </si>
  <si>
    <t>MIKE'S HARD LEMONADE 6/355C - COOLER</t>
  </si>
  <si>
    <t>Made with all natural flavours and real vodka, Mike’ s Hard Lemonade has a smooth and refreshing taste.</t>
  </si>
  <si>
    <t xml:space="preserve">2130 </t>
  </si>
  <si>
    <t>062067414343</t>
  </si>
  <si>
    <t>SMIRNOFF ICE VODKA 6/355 C - COOLER</t>
  </si>
  <si>
    <t>A blend of premium Smirnoff Vodka with the classic taste of lemon flavour.</t>
  </si>
  <si>
    <t>082000773894</t>
  </si>
  <si>
    <t>JD CC DOWNHOME PUNCH 296B - JACK DANIELS COOLER (USA)</t>
  </si>
  <si>
    <t>A delicious blend of juicy fruits and a hint of smooth Jack Daniels Tennessee Whiskey. The memorable finish of fruits is refreshing and easy to drink.</t>
  </si>
  <si>
    <t xml:space="preserve">296 </t>
  </si>
  <si>
    <t>082184069448</t>
  </si>
  <si>
    <t>JD CC WATERMELON PUNCH 296B - JACK DANIELS COOLER (USA)</t>
  </si>
  <si>
    <t>The distinctive taste of juicy watermelon complimented by the familiar taste of premium Jack Daniel’ s Whiskey. A clean finish with fresh fruit and Tennessee whiskey balancing the taste experience.</t>
  </si>
  <si>
    <t>082184069462</t>
  </si>
  <si>
    <t>JOSE CUERVO SPK CL MARG 4/355C - COOLER (USA)</t>
  </si>
  <si>
    <t>A READY TO SERVE MARGARITA OFFERING A SPARKLING TWIST ON THE CLASSIC DRINK; ON THE NOSE YOU'LL FIND NOTES OF LIME, ORANGE AND VANILLA. ON THE PALATE IT IS LIGHT TO MEDIUM-BODIED, WITH LIVELY CARBONATION AND MODERATELY SWEET FINISH. SERVE CHILLED OVER ICE.</t>
  </si>
  <si>
    <t>818844020128</t>
  </si>
  <si>
    <t>MIKE'S HARD BLK CHERRY 6/355C - COOLER</t>
  </si>
  <si>
    <t xml:space="preserve">Mike’ s always delivers on the most great tasting berries, and mike’ s black cherry delivers with a refreshing, smooth taste that’ s good ‘ til the last drop. </t>
  </si>
  <si>
    <t>779469101329</t>
  </si>
  <si>
    <t>SMIRNOFF VODSOD BRYLEMON4/355C - DIAGEO CANADA INC</t>
  </si>
  <si>
    <t>The perfect blend of sweet strawberries and raspberries meet floral lemon for a light, flavourful drink. 0g carbs and only 90 calories per 355 ml serving.</t>
  </si>
  <si>
    <t>Hard Seltzers</t>
  </si>
  <si>
    <t>082000787792</t>
  </si>
  <si>
    <t>SOCIAL LITE MIXED PACK 12/355C - AWARE BEVERAGES INC</t>
  </si>
  <si>
    <t>Our vodka soda mixed pack includes: 3 Blood Orange, 3 Peach, 3 Field Strawberry and 3 Pineapple Mango._x000D_
The Vodka Soda is 0 sugar, 0 carbs and 80 calories per can.</t>
  </si>
  <si>
    <t xml:space="preserve">4260 </t>
  </si>
  <si>
    <t>763331937123</t>
  </si>
  <si>
    <t>WHITE CLAW BLACK CHERRY 6/355C - WHITE CLAW SELTZER CO</t>
  </si>
  <si>
    <t xml:space="preserve">White Claw is made using a blend of seltzer water, our gluten free alcohol base, and a hint of fruit flavour. With 100 calories, 2g carbs, and 5% alc/vol. White Claw Black Cherry is crisp and clean with a burst of natural, juicy dark cherry taste. </t>
  </si>
  <si>
    <t>848819000053</t>
  </si>
  <si>
    <t>NUDE VODKA SODA RASP/LEM6/355C - NUDE VODKA</t>
  </si>
  <si>
    <t>This is a sugar - free, sweetener - free and gluten - free beverage which has been made with vodka, sparkling water and all natural essences. 100 calories, 0 grams of carbs, 0 grams of sugar.</t>
  </si>
  <si>
    <t>032302448037</t>
  </si>
  <si>
    <t>GEORGIAN BAY SP VAR PK12/355C - GEORGIAN BAY SPIRITS CO (ONT)</t>
  </si>
  <si>
    <t xml:space="preserve">The Smash Pack Variety pack includes 4 x 355ml cans of each of: original Gin Smash, Cranberry Gin Smash and Raspberry Rhubarb Vodka Smash. </t>
  </si>
  <si>
    <t>805763000317</t>
  </si>
  <si>
    <t>WHITE CLAW RASPBERRY 6/355C - WHITE CLAW SELTZER CO</t>
  </si>
  <si>
    <t xml:space="preserve">White Claw is made using a blend of seltzer water, our gluten free alcohol base, and a hint of raspberry fruit flavour. Only 100 calories and 1g carbs per 355ml serving. </t>
  </si>
  <si>
    <t>848819000190</t>
  </si>
  <si>
    <t>LL HARD LMND STRAW SELTZ6/355C - LEMON LIFE CO (ONT)</t>
  </si>
  <si>
    <t>Perfectly balanced tangy lemon notes and strawberry makes Lemon Life Hard Lemonade Strawberry Seltzer extremely refreshing and drinkable. Only 100 calories per 355ml serving.</t>
  </si>
  <si>
    <t>848819012056</t>
  </si>
  <si>
    <t>LL HARD LMNDE SELTZ 6/355C - LEMON LIFE CO (ONT)</t>
  </si>
  <si>
    <t xml:space="preserve">Taste the perfect balance of lemon sweetness and tartness that makes Lemon Life Hard Lemonade Seltzer extremely refreshing and drinkable. Only 100 calories per 355ml serving. </t>
  </si>
  <si>
    <t>848819012049</t>
  </si>
  <si>
    <t>WHITE CLAW WATERMELON 6/355C - WHITE CLAW SELTZER CO</t>
  </si>
  <si>
    <t xml:space="preserve">White Claw is made using a blend of seltzer water, our gluten free alcohol base, and a hint of watermelon flavour. Only 100 calories and 1g carbs per 355ml serving. </t>
  </si>
  <si>
    <t>848819000206</t>
  </si>
  <si>
    <t>MOTT'S CLAM CAES SRIR 458C - CANADA DRY MOTTS</t>
  </si>
  <si>
    <t xml:space="preserve">A spicy take on the Classic Caesar; the added Sriracha with 7 different spices makes this a bold new taste for Caesar lovers to enjoy. </t>
  </si>
  <si>
    <t xml:space="preserve">458 </t>
  </si>
  <si>
    <t>065912994564</t>
  </si>
  <si>
    <t>ABSOLUT MANGO MULE 4/355C - HIRAM WALKER &amp; SONS LTD</t>
  </si>
  <si>
    <t>A light sparkle perfectly balances the taste of tropical mango, citrus and spicy ginger.</t>
  </si>
  <si>
    <t>089540535807</t>
  </si>
  <si>
    <t>GEORGIAN BAY TEQ SMASH 6/355C - GEORGIAN BAY SPIRITS (COOLER)</t>
  </si>
  <si>
    <t xml:space="preserve">Georgian Bay Tequila Smash is made with agave, tequila, mango and lime. This is unlike any tequila based drink that you’ ve had before as it has just a hint of habanero pepper. </t>
  </si>
  <si>
    <t>805763000256</t>
  </si>
  <si>
    <t>GEORGIAN BAY SMSODA PK12/355C - GEORGIAN BAY SPIRITS CO (ONT)</t>
  </si>
  <si>
    <t>This Smash Pack includes 4 x 355ml cans of each: Mandarin Smashed Soda, Lime Smashed Soda and Strawberry Smashed Soda.</t>
  </si>
  <si>
    <t>805763000157</t>
  </si>
  <si>
    <t>MIKE'S HARD PCH FUZZ 473C - RTD CANADA INC</t>
  </si>
  <si>
    <t>Mike's Hard Peach Fuzz is coming at you with a powerful peach flavour and a refreshingly crisp finish.</t>
  </si>
  <si>
    <t xml:space="preserve">473 </t>
  </si>
  <si>
    <t>062067382642</t>
  </si>
  <si>
    <t>CTG SP RASP/LIME VOD WATER CAS - STATION 22</t>
  </si>
  <si>
    <t>Clean, fresh and boasting a strong raspberry and lime flavour. Flavourful and smooth with a crisp finish. 0 grams of carbs, 0 grams of sugar.</t>
  </si>
  <si>
    <t>628055980940</t>
  </si>
  <si>
    <t>MUDSHAKE SALTED CARAMEL 270B - COOLER INDEPENDENT LIQ (NZ)</t>
  </si>
  <si>
    <t>Vodka Mudshake Salted Caramel is a blend of cream, caramel and sea salt, and triple-distilled vodka in a delicious drink. A tasty balance of sweet and savoury that can be served hot or over ice.</t>
  </si>
  <si>
    <t>9421030105243</t>
  </si>
  <si>
    <t>MIKE'S HARD SOUR WTRMLN 473C - RTD CANADA</t>
  </si>
  <si>
    <t>A sweet, nostalgic, sour watermelon flavoured, refreshing beverage.</t>
  </si>
  <si>
    <t>062067385445</t>
  </si>
  <si>
    <t>BLACK FLY TEQ STRW MAR 4/400B - BLACK FLY BEVERAGE CO (ONT)</t>
  </si>
  <si>
    <t>Classic Tequila Margarita with fresh strawberry and lime juice with a hint of sea salt.</t>
  </si>
  <si>
    <t xml:space="preserve">1600 </t>
  </si>
  <si>
    <t>883043001513</t>
  </si>
  <si>
    <t>MIKE'S HARD RED FREEZE 473C - RTD CANADA</t>
  </si>
  <si>
    <t>A sweet, nostalgic cherry flavoured, refreshing beverage.</t>
  </si>
  <si>
    <t>062067385735</t>
  </si>
  <si>
    <t>ABSOLUT GRAPEFRT PALOMA 4/355C - HIRAM WALKER &amp; SONS LTD</t>
  </si>
  <si>
    <t xml:space="preserve">Lightly sparkling and bursting with delicious &amp; refreshing flavour of tangy grapefruit, notes of tropical fruit with a hint of spiciness. </t>
  </si>
  <si>
    <t>089540535821</t>
  </si>
  <si>
    <t>VODKA MUDSHAKE S'MORES 270B - INDEPENDENT DISTILLERS (NZ)</t>
  </si>
  <si>
    <t>Flavours of creamy chocolate, vanilla, marshmallow and honey graham crackers.</t>
  </si>
  <si>
    <t>9421030105861</t>
  </si>
  <si>
    <t>LANDSHARK PINE/MAN SELTZER473C - WATERLOO BREWING CO (ONT)</t>
  </si>
  <si>
    <t>Made with real pineapple and mango juice.</t>
  </si>
  <si>
    <t>020707124854</t>
  </si>
  <si>
    <t>WHITE CLAW ICEDTEALEMON6/355C - WHITE CLAW SELTZER CO</t>
  </si>
  <si>
    <t>With just the right amount of juicy lemon flavour, striking the perfect balance between sweet and tart. 100 Calories, 1 gram of sugar.</t>
  </si>
  <si>
    <t>Teas</t>
  </si>
  <si>
    <t>848819000473</t>
  </si>
  <si>
    <t>WHITE CLAW ICEDTEA PEACH6/355C - WHITE CLAW SELTZER CO</t>
  </si>
  <si>
    <t>Perfectly balanced with a hint of ripe, peach flavour. Just a touch of sweetness. 100 calories, 0 grams of sugar.</t>
  </si>
  <si>
    <t>848819000503</t>
  </si>
  <si>
    <t>SOCIAL LT VODS SOSAMMXPK8/355C - AWARE BEVERAGES INC</t>
  </si>
  <si>
    <t>This mixer pack contain: Triple Berry, Orchard Apple, Grapefruit Pomelo, Passionfruit Lychee flavours. O grams of sugar, 80 calories, gluten free 100% natural flavours.</t>
  </si>
  <si>
    <t xml:space="preserve">2840 </t>
  </si>
  <si>
    <t>763331937352</t>
  </si>
  <si>
    <t>COCO VODKA VOD BEV 473C - THE BONDI DISTILLERY</t>
  </si>
  <si>
    <t>Soft, sweet aroma of coconut. Very flavourful with a smooth finish.</t>
  </si>
  <si>
    <t>627987047363</t>
  </si>
  <si>
    <t>NUTRL CAESAR 6/355C - RTD CANADA INC</t>
  </si>
  <si>
    <t>Flavourful and savory with a balanced finish.</t>
  </si>
  <si>
    <t>062067385834</t>
  </si>
  <si>
    <t>COTTAGE SPRINGS VOD ICET8/355C - ICONIC BREWING COMPANY (ONT)</t>
  </si>
  <si>
    <t>Cottage Springs Vodka Iced Tea Mixed Pack includes 2x355ml cans of each: lemon iced tea (lemon iced tea flavours), mango iced tea (flavours of mango and iced tea), raspberry iced tea (flavours of raspberry and iced tea), and peach iced tea (flavours of peach and iced tea). 1g carbs, 1g sugar and 100 calories per 355ml can.</t>
  </si>
  <si>
    <t>051497296391</t>
  </si>
  <si>
    <t>COTTAGE SPRINGS VL MIXPK8/355C - ICONIC BREWING COMPANY (ONT)</t>
  </si>
  <si>
    <t>Cottage Springs Lemonade Mixed Pack includes 2x355ml cans of each: Raspberry Lemonade (notes of raspberry and lemonade), Classic Lemonade (lemonade flavours), Mango Lemonade (notes of mango and lemonade) and Strawberry Lemonade (notes of strawberry and lemonade). 1g carbs, 1g sugar and 100 calories per 355ml can.</t>
  </si>
  <si>
    <t>051497296346</t>
  </si>
  <si>
    <t>SMIRNOFF ICE 12/355C - DIAGEO CANADA</t>
  </si>
  <si>
    <t>082000799689</t>
  </si>
  <si>
    <t>GEORGIAN BAY MANGO TEQSM6/355C - GEORGIAN BAY SPIRITS (COOLER)</t>
  </si>
  <si>
    <t>Made with authentic Blue Agave Tequila, pure mango and lime and a hint of habanero. It is boldly flavoured, well-balanced and refreshing.</t>
  </si>
  <si>
    <t>805763000751</t>
  </si>
  <si>
    <t>BLACK FLY VOD CRAN 4/400B PET - BLACK FLY BEVERAGE CO</t>
  </si>
  <si>
    <t>Bright pink colour; aromas and flavours of cranberry cocktail and hints of blueberry; well balanced and refreshing. A highly refreshing not too sweet mixed drink.</t>
  </si>
  <si>
    <t>883043000028</t>
  </si>
  <si>
    <t>XOXO BOT RASP RHU SPRIT 355C - ANDREW PELLER</t>
  </si>
  <si>
    <t>Gentle spritz for a refreshing twist, along with aromas and flavours of summer fresh raspberries and tangy rhubarb.</t>
  </si>
  <si>
    <t xml:space="preserve">355 </t>
  </si>
  <si>
    <t>048162016989</t>
  </si>
  <si>
    <t>XOXO BOT PCH ORG SPRITZ 355C - ANDREW PELLER</t>
  </si>
  <si>
    <t>Gentle spritz for a refreshing twist, along with aromas and flavours of ripe juicy peach and delicate orange blossom.</t>
  </si>
  <si>
    <t>048162016972</t>
  </si>
  <si>
    <t>BASK ROSE WINE SPRITZ 4/355C - ARTERRA WINES CANADA</t>
  </si>
  <si>
    <t>Crisp and dry rose with a touch of juicy strawberry. 0g sugar per 355ml serving.</t>
  </si>
  <si>
    <t>063657042922</t>
  </si>
  <si>
    <t>BASK SAUV BL WINE SPRITZ4/355C - ARTERRA WINES CANADA</t>
  </si>
  <si>
    <t>Crisp and dry white with a touch of lemon. 0g sugar per 355ml serving</t>
  </si>
  <si>
    <t>063657043035</t>
  </si>
  <si>
    <t>TAYLOR FLAD CHIP DRY&amp;TON4/250C - TAYLOR FLADGATE</t>
  </si>
  <si>
    <t>Pale, straw colour. Delicate nose combining fresh fruit fragrances with the mellow aromas and hints of oak of a traditional white port. Fresh, lively palate with good flavour and a crisp, dry finish.</t>
  </si>
  <si>
    <t>5013626116685</t>
  </si>
  <si>
    <t>FAXE PREMIUM LAGER BEER 500 C - (DENMARK)</t>
  </si>
  <si>
    <t xml:space="preserve">Faxe Premium is rich and frothy, with a smooth mouth feel, due to the special yeast and unique pressure-fermentation technique used in the brewing of this beer. The taste is distinctively smooth._x000D_
</t>
  </si>
  <si>
    <t xml:space="preserve">500 </t>
  </si>
  <si>
    <t>Lager - Alc 4.1 to 5.5</t>
  </si>
  <si>
    <t>5741000004074</t>
  </si>
  <si>
    <t>STIEGL RADLER GF XLT 500C - (AUSTRIA)</t>
  </si>
  <si>
    <t>Stiegl Radler is half Stiegl Goldbräu Lager &amp; half grapefruit juice made with purely natural flavours. What makes Radlers so popular is their sophisticated, perfectly rounded and fruity taste. Lower in calories, light and refreshing at only 75 calories per half pint and only 2.5% alc/vol. The purity of Stiegl with the purity of grapefruit juice.</t>
  </si>
  <si>
    <t>Flavoured Beer</t>
  </si>
  <si>
    <t>9003402653080</t>
  </si>
  <si>
    <t>INNIS&amp;GUNN LAGER 500C - (SCOTLAND)</t>
  </si>
  <si>
    <t>Pronounced malty flavour, balanced with a light aromatic hops.</t>
  </si>
  <si>
    <t>5060190561151</t>
  </si>
  <si>
    <t>LANDSHARK PREMIUM LAGER 473C - WATERLOO BREWING CO (ONT)</t>
  </si>
  <si>
    <t>Born in Margaritaville, this island-style lager is a complex blend of hops and two-row caramel malts with a light, refreshing taste and a hint of malty sweetness.</t>
  </si>
  <si>
    <t>620707101857</t>
  </si>
  <si>
    <t>FILTHY DIRTY IPA 473C - PARALLEL 49 BREWING CO (BC)</t>
  </si>
  <si>
    <t xml:space="preserve">A West coast IPA with a tonne of hop flavour and aroma. Subtle sweet malt flavour backs up the huge amount of orange, grapefruit, pine and floral aromas this beer expels. </t>
  </si>
  <si>
    <t>Strong/Extra Strong - Alc &gt;5.5</t>
  </si>
  <si>
    <t>823994000616</t>
  </si>
  <si>
    <t>STIEGL ZITRONE RADLER 500C - STIEGL BRAUEREI (AUSTRIA)</t>
  </si>
  <si>
    <t xml:space="preserve">
This refreshing thirst quencher with real lemon juice satisfies your senses with its sparkling and invigorating taste. Straw glow, naturally cloudy, reminiscent of citrus, revitalizing sparkle, invigorating taste of real lemons, refreshing thirst quencher. No artificial sweetners or sugar added._x000D_
_x000D_</t>
  </si>
  <si>
    <t>9003402654087</t>
  </si>
  <si>
    <t>JUICY AF IPA 473C - BOOMBOX BREWING CO (BC)</t>
  </si>
  <si>
    <t>A hazy IPA dry hopped with an insane amount of Citra and mosaic hops.</t>
  </si>
  <si>
    <t>Parallel 49 Brewing Company</t>
  </si>
  <si>
    <t>823994003785</t>
  </si>
  <si>
    <t>VIB OUTPOST MIX 12/355 - VANCOUVER ISLAND BREWING (BC)</t>
  </si>
  <si>
    <t xml:space="preserve">Fresh and fun! The Vancouver Island Brewing Outpost Mix Pack contains flavours inspired by summer vibes. Best enjoyed outdoors, this case has you covered! _x000D_
Victoria Pilsner: 5.5% ABV, 41 IBU~_x000D_
This German-style Pilsner is a rich, full-bodied beer with a nice hop bite._x000D_
Broken Islands Hazy IPA: 6% ABV, 57 IBU~_x000D_
This hazy IPA is anything but expected. Bold citrus aromas and flavours lead to a lingering, juicy finish. _x000D_
~Beachcomber Hefeweizen: 5.3% ABV, 18 IBU _x000D_
A traditional German style, Beachcomber Hefeweizen showcases a brilliant haze, as well as flavours of banana and clove._x000D_
Northern Swell Session IPA: 5% ABV, 42 IBU _x000D_
This dry hopped Session IPA is clear, smooth and light with prominent hop aroma and flavour from Chinook &amp; Lemondrop hops, but has a subdued bitter finish.~_x000D_
</t>
  </si>
  <si>
    <t>620097004684</t>
  </si>
  <si>
    <t>BIG SEXY FUNK ALE 473C - STRATHCONA BREWERY INC (BC)</t>
  </si>
  <si>
    <t>This dry, hazy IPA is audaciously aromatic with big citrus accents and fresh tropical fruit notes. Crisp, refreshing and featuring Azacca, Citra and Simcoe hops.</t>
  </si>
  <si>
    <t>Ale - Alc 4.1 to 5.5</t>
  </si>
  <si>
    <t>626990314332</t>
  </si>
  <si>
    <t>DRAGON STOUT STRONG BEER 284B - DESNOES &amp; GEDDES (JAMAICA)</t>
  </si>
  <si>
    <t>Dark brown/black color, with a distinctive, smoky, and malty nose. Rich, bitter and sweet flavours with leathery notes.</t>
  </si>
  <si>
    <t xml:space="preserve">284 </t>
  </si>
  <si>
    <t>698614984795</t>
  </si>
  <si>
    <t>STIEGL HIMBEERE RASP RAD 500C - STIEGL BRAUEREI (AUSTRIA)</t>
  </si>
  <si>
    <t>Stiegl-Goldbräu is blended with real raspberry juice resulting in an enchantingly red, soft berrylike treat. The raspberry flavour gives the retro-Radler a rich scented bouquet of fully ripe berries. The fruity and juicy overall impression provides thirst-quenching refreshment.</t>
  </si>
  <si>
    <t>9003402655084</t>
  </si>
  <si>
    <t>BAVARIA 8.6 LAGER 500C - SWINKELS (NETHERLANDS)</t>
  </si>
  <si>
    <t>Brewed with pristine water from Bavaria’ s own natural spring, 8.6 Original is made from top-quality, all-natural barley malt, wheat and hops. Our unique fermentation process gives 8.6 Original a distinctly fruity, flowery palate and a spicy aroma that’ s warm and full of character.</t>
  </si>
  <si>
    <t>8714800029193</t>
  </si>
  <si>
    <t>WAYNE GRETZKY BLONDE ALE 473C - WAYNE GRETZKY CRAFT BREWING</t>
  </si>
  <si>
    <t xml:space="preserve">This traditional Canadian style Blonde Ale is balanced, smooth and has a clean dry finish Noticeable honey malt and subtle apricot and tropical notes on the nose from Amarilla and Simcoe hops. </t>
  </si>
  <si>
    <t>627167101144</t>
  </si>
  <si>
    <t>DRIFTWOOD SWASH BOX 8/473C - DRIFTWOOD BREWING CO (BC)</t>
  </si>
  <si>
    <t>2 Fat Tug IPA, 2 Naughty Hildegard ESB, 2 OG Haze NEIPA, 2 Raised by Wolves IPA</t>
  </si>
  <si>
    <t>628201989896</t>
  </si>
  <si>
    <t>July 1 - July 31, 2022</t>
  </si>
  <si>
    <t>Bulletin #LTO 2022-07</t>
  </si>
  <si>
    <t>NO BOATS SUNDAY CID VAR PK 8/4 ANDREW PELLER</t>
  </si>
  <si>
    <t>VODKA MUDSHAKE S'MORES 270B INDEPENDENT DISTILLERS (NZ)</t>
  </si>
  <si>
    <t>DIABOLICA WHITE WINE VQA OKANAGAN</t>
  </si>
  <si>
    <t>NUTRL CAESAR 6/355C RTD CANADA INC</t>
  </si>
  <si>
    <t>Maya Upadhyay</t>
  </si>
  <si>
    <t>IMPORTANT: The next LTO period will be from August 1 - 31, 2022.</t>
  </si>
  <si>
    <t>For Online Users:</t>
  </si>
  <si>
    <t>LTO Prices - 12:00 a.m., Tuesday, June 21, 2022 to 11:59 p.m., Sunday, July 31, 2022</t>
  </si>
  <si>
    <t>LTO Prices - 8:00 a.m., Tuesday, June 21, 2022 to 4.00 p.m., Friday, July 29, 2022</t>
  </si>
  <si>
    <r>
      <t xml:space="preserve">LIMITED TIME OFFERS </t>
    </r>
    <r>
      <rPr>
        <b/>
        <i/>
        <sz val="10"/>
        <color rgb="FF000000"/>
        <rFont val="Calibri"/>
        <family val="2"/>
      </rPr>
      <t>continued</t>
    </r>
  </si>
  <si>
    <r>
      <t xml:space="preserve">TABLE WINE-AUSTRALIA / VIN DE TABLE-L'AUSTRALIE </t>
    </r>
    <r>
      <rPr>
        <b/>
        <i/>
        <sz val="11"/>
        <color theme="1"/>
        <rFont val="Calibri"/>
        <family val="2"/>
        <scheme val="minor"/>
      </rPr>
      <t>continued</t>
    </r>
  </si>
  <si>
    <r>
      <t xml:space="preserve">TABLE WINE-GERMANY / VIN DE TABLE-L'ALLEMAGNE </t>
    </r>
    <r>
      <rPr>
        <b/>
        <i/>
        <sz val="11"/>
        <color theme="1"/>
        <rFont val="Calibri"/>
        <family val="2"/>
        <scheme val="minor"/>
      </rPr>
      <t>continued</t>
    </r>
  </si>
  <si>
    <r>
      <t xml:space="preserve">TABLE WINE-USA / VIN DE TABLE-ETATS-UNIS </t>
    </r>
    <r>
      <rPr>
        <b/>
        <i/>
        <sz val="11"/>
        <color theme="1"/>
        <rFont val="Calibri"/>
        <family val="2"/>
        <scheme val="minor"/>
      </rPr>
      <t>continued</t>
    </r>
  </si>
  <si>
    <r>
      <t xml:space="preserve">COOLERS / COOLER </t>
    </r>
    <r>
      <rPr>
        <b/>
        <i/>
        <sz val="11"/>
        <color theme="1"/>
        <rFont val="Calibri"/>
        <family val="2"/>
        <scheme val="minor"/>
      </rPr>
      <t>continued</t>
    </r>
  </si>
  <si>
    <r>
      <t xml:space="preserve">MBLL DISTRIBUTED BEER / MBLL A DISTRIBUÉ LA BIÈRE </t>
    </r>
    <r>
      <rPr>
        <b/>
        <i/>
        <sz val="11"/>
        <color theme="1"/>
        <rFont val="Calibri"/>
        <family val="2"/>
        <scheme val="minor"/>
      </rPr>
      <t>continued</t>
    </r>
  </si>
  <si>
    <t>Period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</si>
</sst>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0"/>
    <numFmt numFmtId="166" formatCode="&quot;$&quot;#,##0.00"/>
    <numFmt numFmtId="167" formatCode="0.0000"/>
  </numFmts>
  <fonts count="3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indexed="8"/>
      <name val="Calibri"/>
      <family val="2"/>
    </font>
    <font>
      <b/>
      <sz val="10"/>
      <color rgb="FF1F497D"/>
      <name val="Calibri"/>
      <family val="2"/>
      <scheme val="minor"/>
    </font>
    <font>
      <b/>
      <sz val="10"/>
      <name val="Calibri"/>
      <family val="2"/>
    </font>
    <font>
      <sz val="10"/>
      <color indexed="8"/>
      <name val="Calibri"/>
      <family val="2"/>
    </font>
    <font>
      <b/>
      <u/>
      <sz val="10"/>
      <color indexed="8"/>
      <name val="Calibri"/>
      <family val="2"/>
    </font>
    <font>
      <i/>
      <sz val="11"/>
      <color theme="1"/>
      <name val="Calibri"/>
      <family val="2"/>
      <scheme val="minor"/>
    </font>
    <font>
      <sz val="10"/>
      <color theme="1"/>
      <name val="Calibri"/>
      <family val="2"/>
      <scheme val="minor"/>
    </font>
    <font>
      <i/>
      <sz val="10"/>
      <color indexed="8"/>
      <name val="Calibri"/>
      <family val="2"/>
    </font>
    <font>
      <i/>
      <sz val="10"/>
      <color theme="1"/>
      <name val="Calibri"/>
      <family val="2"/>
      <scheme val="minor"/>
    </font>
    <font>
      <b/>
      <i/>
      <u/>
      <sz val="10"/>
      <color theme="1"/>
      <name val="Calibri"/>
      <family val="2"/>
      <scheme val="minor"/>
    </font>
    <font>
      <b/>
      <u/>
      <sz val="12"/>
      <color theme="1"/>
      <name val="Calibri"/>
      <family val="2"/>
      <scheme val="minor"/>
    </font>
    <font>
      <b/>
      <sz val="12"/>
      <color theme="1"/>
      <name val="Calibri"/>
      <family val="2"/>
      <scheme val="minor"/>
    </font>
    <font>
      <sz val="11"/>
      <color rgb="FFC00000"/>
      <name val="Calibri"/>
      <family val="2"/>
      <scheme val="minor"/>
    </font>
    <font>
      <b/>
      <i/>
      <sz val="10"/>
      <color rgb="FF000000"/>
      <name val="Calibri"/>
      <family val="2"/>
    </font>
    <font>
      <b/>
      <i/>
      <sz val="11"/>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rgb="FF99CCFF"/>
        <bgColor indexed="64"/>
      </patternFill>
    </fill>
    <fill>
      <patternFill patternType="solid">
        <fgColor rgb="FFCCCC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C99"/>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8" fillId="0" borderId="0"/>
    <xf numFmtId="0" fontId="18" fillId="0" borderId="0"/>
  </cellStyleXfs>
  <cellXfs count="107">
    <xf numFmtId="0" fontId="0" fillId="0" borderId="0" xfId="0"/>
    <xf numFmtId="0" fontId="16" fillId="0" borderId="0" xfId="0" applyFont="1"/>
    <xf numFmtId="0" fontId="0" fillId="0" borderId="0" xfId="0"/>
    <xf numFmtId="0" fontId="23" fillId="0" borderId="0" xfId="45" applyFont="1" applyAlignment="1">
      <alignment horizontal="right"/>
    </xf>
    <xf numFmtId="2" fontId="23" fillId="0" borderId="0" xfId="1" applyNumberFormat="1" applyFont="1" applyAlignment="1">
      <alignment horizontal="right" wrapText="1"/>
    </xf>
    <xf numFmtId="0" fontId="0" fillId="0" borderId="0" xfId="0"/>
    <xf numFmtId="49" fontId="0" fillId="0" borderId="0" xfId="0" applyNumberFormat="1"/>
    <xf numFmtId="0" fontId="24" fillId="0" borderId="0" xfId="0" applyFont="1" applyAlignment="1">
      <alignment horizontal="right"/>
    </xf>
    <xf numFmtId="0" fontId="25" fillId="0" borderId="0" xfId="0" applyFont="1"/>
    <xf numFmtId="2" fontId="25" fillId="0" borderId="0" xfId="0" applyNumberFormat="1" applyFont="1"/>
    <xf numFmtId="2" fontId="25" fillId="0" borderId="0" xfId="0" applyNumberFormat="1" applyFont="1" applyAlignment="1">
      <alignment horizontal="right"/>
    </xf>
    <xf numFmtId="2" fontId="0" fillId="0" borderId="0" xfId="0" applyNumberFormat="1"/>
    <xf numFmtId="0" fontId="22" fillId="0" borderId="0" xfId="0" applyFont="1" applyAlignment="1">
      <alignment horizontal="center"/>
    </xf>
    <xf numFmtId="2" fontId="22" fillId="0" borderId="0" xfId="0" applyNumberFormat="1" applyFont="1" applyAlignment="1">
      <alignment horizontal="center"/>
    </xf>
    <xf numFmtId="2" fontId="22" fillId="0" borderId="0" xfId="0" applyNumberFormat="1" applyFont="1" applyAlignment="1">
      <alignment horizontal="right"/>
    </xf>
    <xf numFmtId="2" fontId="22" fillId="0" borderId="0" xfId="0" applyNumberFormat="1" applyFont="1"/>
    <xf numFmtId="165" fontId="23" fillId="0" borderId="0" xfId="0" applyNumberFormat="1" applyFont="1"/>
    <xf numFmtId="0" fontId="22" fillId="0" borderId="0" xfId="0" applyFont="1"/>
    <xf numFmtId="165" fontId="22" fillId="0" borderId="0" xfId="0" applyNumberFormat="1" applyFont="1"/>
    <xf numFmtId="2" fontId="26" fillId="0" borderId="0" xfId="0" applyNumberFormat="1" applyFont="1"/>
    <xf numFmtId="2" fontId="26" fillId="0" borderId="0" xfId="0" applyNumberFormat="1" applyFont="1" applyAlignment="1">
      <alignment horizontal="right"/>
    </xf>
    <xf numFmtId="165" fontId="25" fillId="0" borderId="0" xfId="0" applyNumberFormat="1" applyFont="1"/>
    <xf numFmtId="0" fontId="27" fillId="0" borderId="0" xfId="0" applyFont="1" applyAlignment="1">
      <alignment horizontal="left" vertical="center" wrapText="1"/>
    </xf>
    <xf numFmtId="165" fontId="22" fillId="0" borderId="0" xfId="0" applyNumberFormat="1" applyFont="1" applyAlignment="1">
      <alignment horizontal="left"/>
    </xf>
    <xf numFmtId="49" fontId="16" fillId="0" borderId="0" xfId="0" applyNumberFormat="1" applyFont="1"/>
    <xf numFmtId="0" fontId="0" fillId="0" borderId="0" xfId="0"/>
    <xf numFmtId="0" fontId="0" fillId="0" borderId="0" xfId="0" applyNumberFormat="1"/>
    <xf numFmtId="49" fontId="0" fillId="0" borderId="0" xfId="0" applyNumberFormat="1"/>
    <xf numFmtId="4" fontId="0" fillId="0" borderId="0" xfId="0" applyNumberFormat="1"/>
    <xf numFmtId="49" fontId="0" fillId="0" borderId="0" xfId="0" applyNumberFormat="1" applyAlignment="1">
      <alignment wrapText="1"/>
    </xf>
    <xf numFmtId="0" fontId="0" fillId="35" borderId="0" xfId="0" applyFill="1"/>
    <xf numFmtId="0" fontId="0" fillId="37" borderId="0" xfId="0" applyFill="1"/>
    <xf numFmtId="0" fontId="0" fillId="40" borderId="0" xfId="0" applyFill="1"/>
    <xf numFmtId="0" fontId="29" fillId="40" borderId="0" xfId="0" applyFont="1" applyFill="1"/>
    <xf numFmtId="2" fontId="0" fillId="41" borderId="0" xfId="0" applyNumberFormat="1" applyFill="1"/>
    <xf numFmtId="0" fontId="0" fillId="42" borderId="0" xfId="0" applyFill="1"/>
    <xf numFmtId="2" fontId="0" fillId="43" borderId="0" xfId="0" applyNumberFormat="1" applyFill="1"/>
    <xf numFmtId="10" fontId="0" fillId="43" borderId="0" xfId="0" applyNumberFormat="1" applyFill="1"/>
    <xf numFmtId="0" fontId="0" fillId="44" borderId="0" xfId="0" applyFill="1"/>
    <xf numFmtId="0" fontId="16" fillId="40" borderId="0" xfId="0" applyFont="1" applyFill="1"/>
    <xf numFmtId="0" fontId="16" fillId="40" borderId="0" xfId="0" applyFont="1" applyFill="1" applyAlignment="1">
      <alignment horizontal="center"/>
    </xf>
    <xf numFmtId="2" fontId="16" fillId="41" borderId="0" xfId="0" applyNumberFormat="1" applyFont="1" applyFill="1" applyAlignment="1">
      <alignment horizontal="center"/>
    </xf>
    <xf numFmtId="0" fontId="16" fillId="42" borderId="0" xfId="0" applyFont="1" applyFill="1" applyAlignment="1">
      <alignment horizontal="center"/>
    </xf>
    <xf numFmtId="2" fontId="16" fillId="43" borderId="0" xfId="0" applyNumberFormat="1" applyFont="1" applyFill="1" applyAlignment="1">
      <alignment horizontal="center"/>
    </xf>
    <xf numFmtId="10" fontId="16" fillId="43" borderId="0" xfId="0" applyNumberFormat="1" applyFont="1" applyFill="1" applyAlignment="1">
      <alignment horizontal="center"/>
    </xf>
    <xf numFmtId="0" fontId="16" fillId="44" borderId="0" xfId="0" applyFont="1" applyFill="1" applyAlignment="1">
      <alignment horizontal="center"/>
    </xf>
    <xf numFmtId="0" fontId="16" fillId="40" borderId="11" xfId="0" applyFont="1" applyFill="1" applyBorder="1"/>
    <xf numFmtId="0" fontId="16" fillId="40" borderId="11" xfId="0" applyFont="1" applyFill="1" applyBorder="1" applyAlignment="1">
      <alignment horizontal="center"/>
    </xf>
    <xf numFmtId="2" fontId="30" fillId="41" borderId="11" xfId="0" applyNumberFormat="1" applyFont="1" applyFill="1" applyBorder="1" applyAlignment="1">
      <alignment horizontal="center"/>
    </xf>
    <xf numFmtId="0" fontId="16" fillId="42" borderId="11" xfId="0" applyFont="1" applyFill="1" applyBorder="1" applyAlignment="1">
      <alignment horizontal="center"/>
    </xf>
    <xf numFmtId="2" fontId="16" fillId="43" borderId="11" xfId="0" applyNumberFormat="1" applyFont="1" applyFill="1" applyBorder="1" applyAlignment="1">
      <alignment horizontal="center"/>
    </xf>
    <xf numFmtId="10" fontId="16" fillId="43" borderId="11" xfId="0" applyNumberFormat="1" applyFont="1" applyFill="1" applyBorder="1" applyAlignment="1">
      <alignment horizontal="center"/>
    </xf>
    <xf numFmtId="0" fontId="16" fillId="44" borderId="11" xfId="0" applyFont="1" applyFill="1" applyBorder="1" applyAlignment="1">
      <alignment horizontal="center"/>
    </xf>
    <xf numFmtId="2" fontId="30" fillId="41" borderId="0" xfId="0" applyNumberFormat="1" applyFont="1" applyFill="1" applyAlignment="1">
      <alignment horizontal="center"/>
    </xf>
    <xf numFmtId="1" fontId="30" fillId="40" borderId="0" xfId="0" applyNumberFormat="1" applyFont="1" applyFill="1" applyProtection="1">
      <protection locked="0"/>
    </xf>
    <xf numFmtId="2" fontId="0" fillId="41" borderId="0" xfId="0" applyNumberFormat="1" applyFill="1" applyProtection="1">
      <protection locked="0"/>
    </xf>
    <xf numFmtId="166" fontId="0" fillId="0" borderId="0" xfId="0" applyNumberFormat="1"/>
    <xf numFmtId="1" fontId="0" fillId="40" borderId="0" xfId="0" applyNumberFormat="1" applyFill="1" applyProtection="1">
      <protection locked="0"/>
    </xf>
    <xf numFmtId="167" fontId="0" fillId="0" borderId="0" xfId="0" applyNumberFormat="1"/>
    <xf numFmtId="10" fontId="0" fillId="42" borderId="0" xfId="0" applyNumberFormat="1" applyFill="1"/>
    <xf numFmtId="0" fontId="0" fillId="40" borderId="0" xfId="0" applyFill="1" applyProtection="1">
      <protection locked="0"/>
    </xf>
    <xf numFmtId="0" fontId="0" fillId="38" borderId="0" xfId="0" applyFill="1" applyAlignment="1">
      <alignment horizontal="center"/>
    </xf>
    <xf numFmtId="0" fontId="0" fillId="39" borderId="0" xfId="0" applyFill="1" applyAlignment="1">
      <alignment horizontal="center"/>
    </xf>
    <xf numFmtId="0" fontId="0" fillId="45" borderId="0" xfId="0" applyFill="1" applyAlignment="1">
      <alignment horizontal="center"/>
    </xf>
    <xf numFmtId="0" fontId="0" fillId="46" borderId="0" xfId="0" applyFill="1" applyAlignment="1">
      <alignment horizontal="center"/>
    </xf>
    <xf numFmtId="0" fontId="16" fillId="38" borderId="0" xfId="0" applyFont="1" applyFill="1" applyAlignment="1">
      <alignment horizontal="center"/>
    </xf>
    <xf numFmtId="0" fontId="16" fillId="39" borderId="0" xfId="0" applyFont="1" applyFill="1" applyAlignment="1">
      <alignment horizontal="center"/>
    </xf>
    <xf numFmtId="0" fontId="16" fillId="45" borderId="0" xfId="0" applyFont="1" applyFill="1" applyAlignment="1">
      <alignment horizontal="center"/>
    </xf>
    <xf numFmtId="0" fontId="16" fillId="46" borderId="0" xfId="0" applyFont="1" applyFill="1" applyAlignment="1">
      <alignment horizontal="center"/>
    </xf>
    <xf numFmtId="0" fontId="0" fillId="47" borderId="0" xfId="0" applyFill="1" applyAlignment="1">
      <alignment horizontal="center"/>
    </xf>
    <xf numFmtId="0" fontId="16" fillId="47" borderId="0" xfId="0" applyFont="1" applyFill="1" applyAlignment="1">
      <alignment horizontal="center"/>
    </xf>
    <xf numFmtId="0" fontId="0" fillId="48" borderId="0" xfId="0" applyFill="1" applyAlignment="1">
      <alignment horizontal="center"/>
    </xf>
    <xf numFmtId="0" fontId="16" fillId="48" borderId="0" xfId="0" applyFont="1" applyFill="1" applyAlignment="1">
      <alignment horizontal="center"/>
    </xf>
    <xf numFmtId="165" fontId="22" fillId="0" borderId="0" xfId="0" applyNumberFormat="1" applyFont="1" applyAlignment="1">
      <alignment horizontal="center"/>
    </xf>
    <xf numFmtId="2" fontId="0" fillId="35" borderId="0" xfId="0" applyNumberFormat="1" applyFill="1"/>
    <xf numFmtId="2" fontId="0" fillId="36" borderId="0" xfId="0" applyNumberFormat="1" applyFill="1"/>
    <xf numFmtId="165" fontId="22" fillId="0" borderId="0" xfId="0" applyNumberFormat="1" applyFont="1" applyAlignment="1">
      <alignment horizontal="center"/>
    </xf>
    <xf numFmtId="2" fontId="0" fillId="42" borderId="0" xfId="0" applyNumberFormat="1" applyFill="1"/>
    <xf numFmtId="0" fontId="0" fillId="0" borderId="0" xfId="0"/>
    <xf numFmtId="0" fontId="0" fillId="0" borderId="0" xfId="0"/>
    <xf numFmtId="0" fontId="0" fillId="0" borderId="0" xfId="0" applyNumberFormat="1"/>
    <xf numFmtId="49" fontId="0" fillId="0" borderId="0" xfId="0" applyNumberFormat="1"/>
    <xf numFmtId="4" fontId="0" fillId="0" borderId="0" xfId="0" applyNumberFormat="1"/>
    <xf numFmtId="49" fontId="0" fillId="0" borderId="0" xfId="0" applyNumberFormat="1" applyAlignment="1">
      <alignment wrapText="1"/>
    </xf>
    <xf numFmtId="0" fontId="24" fillId="0" borderId="0" xfId="0" applyFont="1"/>
    <xf numFmtId="0" fontId="0" fillId="0" borderId="0" xfId="0" applyFill="1"/>
    <xf numFmtId="2" fontId="0" fillId="0" borderId="0" xfId="0" applyNumberFormat="1" applyFill="1"/>
    <xf numFmtId="0" fontId="14" fillId="0" borderId="0" xfId="0" applyFont="1" applyFill="1"/>
    <xf numFmtId="2" fontId="14" fillId="0" borderId="0" xfId="0" applyNumberFormat="1" applyFont="1" applyFill="1"/>
    <xf numFmtId="0" fontId="31" fillId="0" borderId="0" xfId="0" applyFont="1" applyFill="1"/>
    <xf numFmtId="2" fontId="31" fillId="0" borderId="0" xfId="0" applyNumberFormat="1" applyFont="1" applyFill="1"/>
    <xf numFmtId="165" fontId="19" fillId="33" borderId="12" xfId="43" applyNumberFormat="1" applyFont="1" applyFill="1" applyBorder="1" applyAlignment="1">
      <alignment horizontal="center"/>
    </xf>
    <xf numFmtId="165" fontId="19" fillId="33" borderId="13" xfId="43" applyNumberFormat="1" applyFont="1" applyFill="1" applyBorder="1" applyAlignment="1">
      <alignment horizontal="center"/>
    </xf>
    <xf numFmtId="165" fontId="19" fillId="33" borderId="14" xfId="43" applyNumberFormat="1" applyFont="1" applyFill="1" applyBorder="1" applyAlignment="1">
      <alignment horizontal="center"/>
    </xf>
    <xf numFmtId="0" fontId="20" fillId="0" borderId="10" xfId="0" applyFont="1" applyBorder="1" applyAlignment="1">
      <alignment horizontal="center" vertical="center"/>
    </xf>
    <xf numFmtId="165" fontId="21" fillId="33" borderId="10" xfId="43" applyNumberFormat="1" applyFont="1" applyFill="1" applyBorder="1" applyAlignment="1">
      <alignment horizontal="center"/>
    </xf>
    <xf numFmtId="165" fontId="22" fillId="0" borderId="10" xfId="43" applyNumberFormat="1" applyFont="1" applyBorder="1" applyAlignment="1">
      <alignment horizontal="center" wrapText="1"/>
    </xf>
    <xf numFmtId="165" fontId="19" fillId="0" borderId="0" xfId="43" applyNumberFormat="1" applyFont="1" applyAlignment="1">
      <alignment horizontal="center"/>
    </xf>
    <xf numFmtId="0" fontId="19" fillId="0" borderId="0" xfId="44" applyFont="1" applyBorder="1" applyAlignment="1">
      <alignment horizontal="center"/>
    </xf>
    <xf numFmtId="165" fontId="22" fillId="34" borderId="0" xfId="0" applyNumberFormat="1" applyFont="1" applyFill="1" applyAlignment="1">
      <alignment horizontal="left"/>
    </xf>
    <xf numFmtId="0" fontId="27" fillId="0" borderId="0" xfId="0" applyFont="1" applyAlignment="1">
      <alignment horizontal="center" vertical="center" wrapText="1"/>
    </xf>
    <xf numFmtId="165" fontId="19" fillId="0" borderId="0" xfId="44" applyNumberFormat="1" applyFont="1" applyAlignment="1">
      <alignment horizontal="left"/>
    </xf>
    <xf numFmtId="165" fontId="26" fillId="0" borderId="0" xfId="0" applyNumberFormat="1" applyFont="1" applyAlignment="1">
      <alignment horizontal="center" wrapText="1"/>
    </xf>
    <xf numFmtId="165" fontId="22" fillId="0" borderId="0" xfId="0" applyNumberFormat="1" applyFont="1" applyAlignment="1">
      <alignment horizontal="center"/>
    </xf>
    <xf numFmtId="165" fontId="23" fillId="0" borderId="0" xfId="0" applyNumberFormat="1" applyFont="1" applyAlignment="1">
      <alignment horizontal="left"/>
    </xf>
    <xf numFmtId="165" fontId="19" fillId="33" borderId="10" xfId="43" applyNumberFormat="1" applyFont="1" applyFill="1" applyBorder="1" applyAlignment="1">
      <alignment horizontal="center"/>
    </xf>
    <xf numFmtId="0" fontId="19" fillId="0" borderId="0" xfId="44" applyFont="1" applyAlignment="1">
      <alignment horizontal="center"/>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2" xfId="43" xr:uid="{00000000-0005-0000-0000-000026000000}"/>
    <cellStyle name="Normal 3" xfId="44" xr:uid="{00000000-0005-0000-0000-000027000000}"/>
    <cellStyle name="Normal 4 2" xfId="45" xr:uid="{00000000-0005-0000-0000-000028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ris.janik\Desktop\Application%20Analysis%20Revisions\Marketing%20Program%20Application%20Form%20P2%20-%20S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bllca.sharepoint.com/Users/chris.janik/AppData/Local/Microsoft/Windows/INetCache/Content.Outlook/BFV54WIL/F22%20P5%20Programming%20Application%20Form%20M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LTO%20Pricing%20-%20MBLL%20-%20P4%20Jul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Lookup2"/>
      <sheetName val="Supplier Data"/>
      <sheetName val="Data Validation"/>
    </sheetNames>
    <sheetDataSet>
      <sheetData sheetId="0"/>
      <sheetData sheetId="1"/>
      <sheetData sheetId="2"/>
      <sheetData sheetId="3">
        <row r="22">
          <cell r="B22" t="str">
            <v>Footprint</v>
          </cell>
          <cell r="C22" t="str">
            <v>Rep Applied</v>
          </cell>
        </row>
        <row r="23">
          <cell r="B23" t="str">
            <v>Product_Spotlight</v>
          </cell>
          <cell r="C23" t="str">
            <v>Supplier Applied</v>
          </cell>
        </row>
        <row r="24">
          <cell r="B24" t="str">
            <v>RBA</v>
          </cell>
          <cell r="C24" t="str">
            <v>Near Pack</v>
          </cell>
        </row>
        <row r="25">
          <cell r="B25" t="str">
            <v>Impulse</v>
          </cell>
          <cell r="C25" t="str">
            <v>Free of Charge Pkg</v>
          </cell>
        </row>
        <row r="26">
          <cell r="B26" t="str">
            <v>Impulse_Cash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upplier Data"/>
      <sheetName val="App Background"/>
      <sheetName val="Data Validation"/>
    </sheetNames>
    <sheetDataSet>
      <sheetData sheetId="0"/>
      <sheetData sheetId="1"/>
      <sheetData sheetId="2"/>
      <sheetData sheetId="3">
        <row r="27">
          <cell r="C27" t="str">
            <v>RBA - Tier 1-3</v>
          </cell>
          <cell r="D27"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O PRICING DATA"/>
      <sheetName val="REFERENCE REPORT June 2"/>
      <sheetName val="CATMAN May 30"/>
      <sheetName val="LTO"/>
      <sheetName val="TOTALskus"/>
      <sheetName val="Replacement Brands"/>
      <sheetName val="Removed Skus"/>
      <sheetName val="PC july1st"/>
    </sheetNames>
    <sheetDataSet>
      <sheetData sheetId="0"/>
      <sheetData sheetId="1">
        <row r="1">
          <cell r="A1" t="str">
            <v>Short Item No</v>
          </cell>
          <cell r="B1" t="str">
            <v>Description 1 &amp; 2</v>
          </cell>
          <cell r="C1" t="str">
            <v>ML'S</v>
          </cell>
          <cell r="D1" t="str">
            <v>EA</v>
          </cell>
          <cell r="E1" t="str">
            <v>Srch: Search Text</v>
          </cell>
          <cell r="F1" t="str">
            <v>Item Category</v>
          </cell>
        </row>
        <row r="2">
          <cell r="A2">
            <v>42</v>
          </cell>
          <cell r="B2" t="str">
            <v>CANADIAN CLUB WHISKYWALKERS</v>
          </cell>
          <cell r="C2" t="str">
            <v>750 ml</v>
          </cell>
          <cell r="D2" t="str">
            <v>12</v>
          </cell>
          <cell r="E2" t="str">
            <v>CDN CLUB WH</v>
          </cell>
          <cell r="F2" t="str">
            <v>Spirits</v>
          </cell>
        </row>
        <row r="3">
          <cell r="A3">
            <v>117</v>
          </cell>
          <cell r="B3" t="str">
            <v>BACARDI SUPERIOR WHITE RUM</v>
          </cell>
          <cell r="C3" t="str">
            <v>750 ml</v>
          </cell>
          <cell r="D3" t="str">
            <v>12</v>
          </cell>
          <cell r="E3" t="str">
            <v>BACARDI WHITE RUM</v>
          </cell>
          <cell r="F3" t="str">
            <v>Spirits</v>
          </cell>
        </row>
        <row r="4">
          <cell r="A4">
            <v>257</v>
          </cell>
          <cell r="B4" t="str">
            <v>CANADIAN FIVE STAR WHISKY PET</v>
          </cell>
          <cell r="C4" t="str">
            <v>1140 ml</v>
          </cell>
          <cell r="D4" t="str">
            <v>12</v>
          </cell>
          <cell r="E4" t="str">
            <v>CDN 5 STAR WH</v>
          </cell>
          <cell r="F4" t="str">
            <v>Spirits</v>
          </cell>
        </row>
        <row r="5">
          <cell r="A5">
            <v>570</v>
          </cell>
          <cell r="B5" t="str">
            <v>BEEFEATER LONDON DRY GINBURROUGHS (ENGLAND)</v>
          </cell>
          <cell r="C5" t="str">
            <v>750 ml</v>
          </cell>
          <cell r="D5" t="str">
            <v>12</v>
          </cell>
          <cell r="E5" t="str">
            <v>BEEFEATER DRY GIN</v>
          </cell>
          <cell r="F5" t="str">
            <v>Spirits</v>
          </cell>
        </row>
        <row r="6">
          <cell r="A6">
            <v>667</v>
          </cell>
          <cell r="B6" t="str">
            <v>PELLER FAMILY VIN SAUV BLANC</v>
          </cell>
          <cell r="C6" t="str">
            <v>750 ml</v>
          </cell>
          <cell r="D6" t="str">
            <v>12</v>
          </cell>
          <cell r="E6" t="str">
            <v>PELLER FV SABL</v>
          </cell>
          <cell r="F6" t="str">
            <v>Wine</v>
          </cell>
        </row>
        <row r="7">
          <cell r="A7">
            <v>843</v>
          </cell>
          <cell r="B7" t="str">
            <v>THREE OLIVES VODKAG&amp;J DISTILLERS DISTILLERY (UK)</v>
          </cell>
          <cell r="C7" t="str">
            <v>750 ml</v>
          </cell>
          <cell r="D7" t="str">
            <v>12</v>
          </cell>
          <cell r="E7" t="str">
            <v>THREE OLIVES VOD</v>
          </cell>
          <cell r="F7" t="str">
            <v>Spirits</v>
          </cell>
        </row>
        <row r="8">
          <cell r="A8">
            <v>1147</v>
          </cell>
          <cell r="B8" t="str">
            <v>FAT BASTARD SAUVIGNON BL VDPTHIERRY &amp; GUY</v>
          </cell>
          <cell r="C8" t="str">
            <v>750 ml</v>
          </cell>
          <cell r="D8" t="str">
            <v>12</v>
          </cell>
          <cell r="E8" t="str">
            <v>SABL FATBAS MEFFR</v>
          </cell>
          <cell r="F8" t="str">
            <v>Wine</v>
          </cell>
        </row>
        <row r="9">
          <cell r="A9">
            <v>1206</v>
          </cell>
          <cell r="B9" t="str">
            <v>BACARDI GOLD RUM</v>
          </cell>
          <cell r="C9" t="str">
            <v>750 ml</v>
          </cell>
          <cell r="D9" t="str">
            <v>12</v>
          </cell>
          <cell r="E9" t="str">
            <v>BACARDI GOLD RUM</v>
          </cell>
          <cell r="F9" t="str">
            <v>Spirits</v>
          </cell>
        </row>
        <row r="10">
          <cell r="A10">
            <v>1274</v>
          </cell>
          <cell r="B10" t="str">
            <v>ABSOLUT RASPBERRI VODKAABSOLUT (SWEDEN)</v>
          </cell>
          <cell r="C10" t="str">
            <v>750 ml</v>
          </cell>
          <cell r="D10" t="str">
            <v>12</v>
          </cell>
          <cell r="E10" t="str">
            <v>ABSOLUT RASP VOD</v>
          </cell>
          <cell r="F10" t="str">
            <v>Spirits</v>
          </cell>
        </row>
        <row r="11">
          <cell r="A11">
            <v>1487</v>
          </cell>
          <cell r="B11" t="str">
            <v>CROWN ROYAL DELUXE WHISKY</v>
          </cell>
          <cell r="C11" t="str">
            <v>750 ml</v>
          </cell>
          <cell r="D11" t="str">
            <v>12</v>
          </cell>
          <cell r="E11" t="str">
            <v>CROWN RYL DEL WH</v>
          </cell>
          <cell r="F11" t="str">
            <v>Spirits</v>
          </cell>
        </row>
        <row r="12">
          <cell r="A12">
            <v>1619</v>
          </cell>
          <cell r="B12" t="str">
            <v>DEL BOSQUE RES SAUVIGNON BLANCCASABLANCA</v>
          </cell>
          <cell r="C12" t="str">
            <v>750 ml</v>
          </cell>
          <cell r="D12" t="str">
            <v>12</v>
          </cell>
          <cell r="E12" t="str">
            <v>DEL BOSQ RES SABL</v>
          </cell>
          <cell r="F12" t="str">
            <v>Wine</v>
          </cell>
        </row>
        <row r="13">
          <cell r="A13">
            <v>2387</v>
          </cell>
          <cell r="B13" t="str">
            <v>PELLER FAMILY VIN PINOT GRIG</v>
          </cell>
          <cell r="C13" t="str">
            <v>750 ml</v>
          </cell>
          <cell r="D13" t="str">
            <v>12</v>
          </cell>
          <cell r="E13" t="str">
            <v>PELLER FV PIGR</v>
          </cell>
          <cell r="F13" t="str">
            <v>Wine</v>
          </cell>
        </row>
        <row r="14">
          <cell r="A14">
            <v>2389</v>
          </cell>
          <cell r="B14" t="str">
            <v>PELLER FAMILY VIN SHIRAZ</v>
          </cell>
          <cell r="C14" t="str">
            <v>750 ml</v>
          </cell>
          <cell r="D14" t="str">
            <v>12</v>
          </cell>
          <cell r="E14" t="str">
            <v>PELLER FV SHZ</v>
          </cell>
          <cell r="F14" t="str">
            <v>Wine</v>
          </cell>
        </row>
        <row r="15">
          <cell r="A15">
            <v>2485</v>
          </cell>
          <cell r="B15" t="str">
            <v>SAUZA SILVER TEQUILA(MEXICO)</v>
          </cell>
          <cell r="C15" t="str">
            <v>750 ml</v>
          </cell>
          <cell r="D15" t="str">
            <v>12</v>
          </cell>
          <cell r="E15" t="str">
            <v>SAUZA SIL TEQ</v>
          </cell>
          <cell r="F15" t="str">
            <v>Spirits</v>
          </cell>
        </row>
        <row r="16">
          <cell r="A16">
            <v>2527</v>
          </cell>
          <cell r="B16" t="str">
            <v>MOUTON CADET BLANC ACBORDEAUX ROTHSCHILD</v>
          </cell>
          <cell r="C16" t="str">
            <v>750 ml</v>
          </cell>
          <cell r="D16" t="str">
            <v>12</v>
          </cell>
          <cell r="E16" t="str">
            <v>MOUTON CADET WT</v>
          </cell>
          <cell r="F16" t="str">
            <v>Wine</v>
          </cell>
        </row>
        <row r="17">
          <cell r="A17">
            <v>3108</v>
          </cell>
          <cell r="B17" t="str">
            <v>OSOYOOS LAROSE GRAND VIN VQAOKANAGAN</v>
          </cell>
          <cell r="C17" t="str">
            <v>750 ml</v>
          </cell>
          <cell r="D17" t="str">
            <v>6</v>
          </cell>
          <cell r="E17" t="str">
            <v>OSOYOOS LAROSE</v>
          </cell>
          <cell r="F17" t="str">
            <v>Wine</v>
          </cell>
        </row>
        <row r="18">
          <cell r="A18">
            <v>3416</v>
          </cell>
          <cell r="B18" t="str">
            <v>GAZELA VINHO VERDE WHITE DOCSOGRAPE</v>
          </cell>
          <cell r="C18" t="str">
            <v>750 ml</v>
          </cell>
          <cell r="D18" t="str">
            <v>12</v>
          </cell>
          <cell r="E18" t="str">
            <v>GAZELA VIN VERDE</v>
          </cell>
          <cell r="F18" t="str">
            <v>Wine</v>
          </cell>
        </row>
        <row r="19">
          <cell r="A19">
            <v>3429</v>
          </cell>
          <cell r="B19" t="str">
            <v>FRONTERA CABERNET SAUV CASKCONCHA Y TORO</v>
          </cell>
          <cell r="C19" t="str">
            <v>3000 ml</v>
          </cell>
          <cell r="D19" t="str">
            <v>4</v>
          </cell>
          <cell r="E19" t="str">
            <v>FRONTERA CAB CASK</v>
          </cell>
          <cell r="F19" t="str">
            <v>Wine</v>
          </cell>
        </row>
        <row r="20">
          <cell r="A20">
            <v>3558</v>
          </cell>
          <cell r="B20" t="str">
            <v>GIBSONS FINEST RARE 12 YO WH</v>
          </cell>
          <cell r="C20" t="str">
            <v>750 ml</v>
          </cell>
          <cell r="D20" t="str">
            <v>12</v>
          </cell>
          <cell r="E20" t="str">
            <v>GIBSONS 12 YR WH</v>
          </cell>
          <cell r="F20" t="str">
            <v>Spirits</v>
          </cell>
        </row>
        <row r="21">
          <cell r="A21">
            <v>3671</v>
          </cell>
          <cell r="B21" t="str">
            <v>FAXE PREMIUM LAGER BEER 500 C(DENMARK)</v>
          </cell>
          <cell r="C21" t="str">
            <v>500 ml</v>
          </cell>
          <cell r="D21" t="str">
            <v>24</v>
          </cell>
          <cell r="E21" t="str">
            <v>FAXE PRLAGER500 C</v>
          </cell>
          <cell r="F21" t="str">
            <v>Beer</v>
          </cell>
        </row>
        <row r="22">
          <cell r="A22">
            <v>4184</v>
          </cell>
          <cell r="B22" t="str">
            <v>FAT BASTARD CAB SAUVIGNON VDPLANGUEDOC THIERRY &amp; GUY</v>
          </cell>
          <cell r="C22" t="str">
            <v>750 ml</v>
          </cell>
          <cell r="D22" t="str">
            <v>12</v>
          </cell>
          <cell r="E22" t="str">
            <v>FAT BASTARD CASA</v>
          </cell>
          <cell r="F22" t="str">
            <v>Wine</v>
          </cell>
        </row>
        <row r="23">
          <cell r="A23">
            <v>5144</v>
          </cell>
          <cell r="B23" t="str">
            <v>MENAGE A TROIS FOLIE DEUX REDCALIFORNIA TRINCHERO FAMILY</v>
          </cell>
          <cell r="C23" t="str">
            <v>750 ml</v>
          </cell>
          <cell r="D23" t="str">
            <v>12</v>
          </cell>
          <cell r="E23" t="str">
            <v>MEN FOLIE A 2 RED</v>
          </cell>
          <cell r="F23" t="str">
            <v>Wine</v>
          </cell>
        </row>
        <row r="24">
          <cell r="A24">
            <v>5322</v>
          </cell>
          <cell r="B24" t="str">
            <v>VINHO VERDE FONTE DOCQUINTA DE AVELEDA</v>
          </cell>
          <cell r="C24" t="str">
            <v>750 ml</v>
          </cell>
          <cell r="D24" t="str">
            <v>12</v>
          </cell>
          <cell r="E24" t="str">
            <v>VINHO VER AVELEDA</v>
          </cell>
          <cell r="F24" t="str">
            <v>Wine</v>
          </cell>
        </row>
        <row r="25">
          <cell r="A25">
            <v>5404</v>
          </cell>
          <cell r="B25" t="str">
            <v>AUCHENTOSHAN 3 WOOD SGLE SCMORRISON BOWMORE (SCOTLAND)</v>
          </cell>
          <cell r="C25" t="str">
            <v>750 ml</v>
          </cell>
          <cell r="D25" t="str">
            <v>6</v>
          </cell>
          <cell r="E25" t="str">
            <v>AUCHENT 3 WOOD SC</v>
          </cell>
          <cell r="F25" t="str">
            <v>Spirits</v>
          </cell>
        </row>
        <row r="26">
          <cell r="A26">
            <v>6502</v>
          </cell>
          <cell r="B26" t="str">
            <v>COINTREAU LIQUEUR(FRANCE)</v>
          </cell>
          <cell r="C26" t="str">
            <v>750 ml</v>
          </cell>
          <cell r="D26" t="str">
            <v>12</v>
          </cell>
          <cell r="E26" t="str">
            <v>COINTREAU LIQUEUR</v>
          </cell>
          <cell r="F26" t="str">
            <v>Spirits</v>
          </cell>
        </row>
        <row r="27">
          <cell r="A27">
            <v>6887</v>
          </cell>
          <cell r="B27" t="str">
            <v>VILLA WOLF RIESLINGDR LOOSEN</v>
          </cell>
          <cell r="C27" t="str">
            <v>750 ml</v>
          </cell>
          <cell r="D27" t="str">
            <v>12</v>
          </cell>
          <cell r="E27" t="str">
            <v>VILLA WOLF RSL</v>
          </cell>
          <cell r="F27" t="str">
            <v>Wine</v>
          </cell>
        </row>
        <row r="28">
          <cell r="A28">
            <v>7456</v>
          </cell>
          <cell r="B28" t="str">
            <v>WAKEFIELD ESTATE CAB SAUVIGNONCLARE VALLEY</v>
          </cell>
          <cell r="C28" t="str">
            <v>750 ml</v>
          </cell>
          <cell r="D28" t="str">
            <v>12</v>
          </cell>
          <cell r="E28" t="str">
            <v>WAKEFIELD ES CAB</v>
          </cell>
          <cell r="F28" t="str">
            <v>Wine</v>
          </cell>
        </row>
        <row r="29">
          <cell r="A29">
            <v>7907</v>
          </cell>
          <cell r="B29" t="str">
            <v>DEL BOSQUE CAB SAUVIGNON RSV</v>
          </cell>
          <cell r="C29" t="str">
            <v>750 ml</v>
          </cell>
          <cell r="D29" t="str">
            <v>12</v>
          </cell>
          <cell r="E29" t="str">
            <v>DEL BOSQUE CASA</v>
          </cell>
          <cell r="F29" t="str">
            <v>Wine</v>
          </cell>
        </row>
        <row r="30">
          <cell r="A30">
            <v>8094</v>
          </cell>
          <cell r="B30" t="str">
            <v>DEINHARD GREEN LABEL RIESLINGMOSEL</v>
          </cell>
          <cell r="C30" t="str">
            <v>750 ml</v>
          </cell>
          <cell r="D30" t="str">
            <v>12</v>
          </cell>
          <cell r="E30" t="str">
            <v>DEINHARD GRLB RSL</v>
          </cell>
          <cell r="F30" t="str">
            <v>Wine</v>
          </cell>
        </row>
        <row r="31">
          <cell r="A31">
            <v>8332</v>
          </cell>
          <cell r="B31" t="str">
            <v>SANTA JULIA RESERVA MALBECUCO VALLEY MENDOZA ZUCCARDI</v>
          </cell>
          <cell r="C31" t="str">
            <v>750 ml</v>
          </cell>
          <cell r="D31" t="str">
            <v>12</v>
          </cell>
          <cell r="E31" t="str">
            <v>SAN JULIA RES MALB</v>
          </cell>
          <cell r="F31" t="str">
            <v>Wine</v>
          </cell>
        </row>
        <row r="32">
          <cell r="A32">
            <v>8365</v>
          </cell>
          <cell r="B32" t="str">
            <v>YELLOW TAIL PINOT GRIGIOS E AUSTRALIA CASELLA ESTATE</v>
          </cell>
          <cell r="C32" t="str">
            <v>750 ml</v>
          </cell>
          <cell r="D32" t="str">
            <v>12</v>
          </cell>
          <cell r="E32" t="str">
            <v>YELLOW TAIL PIGR</v>
          </cell>
          <cell r="F32" t="str">
            <v>Wine</v>
          </cell>
        </row>
        <row r="33">
          <cell r="A33">
            <v>8775</v>
          </cell>
          <cell r="B33" t="str">
            <v>FORTY CREEK BARREL SEL WH PET</v>
          </cell>
          <cell r="C33" t="str">
            <v>1750 ml</v>
          </cell>
          <cell r="D33" t="str">
            <v>6</v>
          </cell>
          <cell r="E33" t="str">
            <v>FORTY CREEK WHPET</v>
          </cell>
          <cell r="F33" t="str">
            <v>Spirits</v>
          </cell>
        </row>
        <row r="34">
          <cell r="A34">
            <v>9519</v>
          </cell>
          <cell r="B34" t="str">
            <v>LA POSTA PIZZELLA FAMILY MALBMENDOZA</v>
          </cell>
          <cell r="C34" t="str">
            <v>750 ml</v>
          </cell>
          <cell r="D34" t="str">
            <v>12</v>
          </cell>
          <cell r="E34" t="str">
            <v>POSTA PIZZEL MALB</v>
          </cell>
          <cell r="F34" t="str">
            <v>Wine</v>
          </cell>
        </row>
        <row r="35">
          <cell r="A35">
            <v>9675</v>
          </cell>
          <cell r="B35" t="str">
            <v>CAZADORES REPOSADO TEQUILABACARDI Y COMPANIA (MEXICO)</v>
          </cell>
          <cell r="C35" t="str">
            <v>750 ml</v>
          </cell>
          <cell r="D35" t="str">
            <v>12</v>
          </cell>
          <cell r="E35" t="str">
            <v>CAZADORES REP TEQ</v>
          </cell>
          <cell r="F35" t="str">
            <v>Spirits</v>
          </cell>
        </row>
        <row r="36">
          <cell r="A36">
            <v>9899</v>
          </cell>
          <cell r="B36" t="str">
            <v>LUIGI BOSCA CAB SAUVIGNONMENDOZA</v>
          </cell>
          <cell r="C36" t="str">
            <v>750 ml</v>
          </cell>
          <cell r="D36" t="str">
            <v>12</v>
          </cell>
          <cell r="E36" t="str">
            <v>LUIGI BOSCA CAB</v>
          </cell>
          <cell r="F36" t="str">
            <v>Wine</v>
          </cell>
        </row>
        <row r="37">
          <cell r="A37">
            <v>10157</v>
          </cell>
          <cell r="B37" t="str">
            <v>JAMESON IRISH WHISKEYIRISH DISTILLERS (IRELAND)</v>
          </cell>
          <cell r="C37" t="str">
            <v>750 ml</v>
          </cell>
          <cell r="D37" t="str">
            <v>12</v>
          </cell>
          <cell r="E37" t="str">
            <v>JAMESON IRISH WH</v>
          </cell>
          <cell r="F37" t="str">
            <v>Spirits</v>
          </cell>
        </row>
        <row r="38">
          <cell r="A38">
            <v>10547</v>
          </cell>
          <cell r="B38" t="str">
            <v>STARLING CASTLE RIESLING QBAPETER MERTES</v>
          </cell>
          <cell r="C38" t="str">
            <v>750 ml</v>
          </cell>
          <cell r="D38" t="str">
            <v>12</v>
          </cell>
          <cell r="E38" t="str">
            <v>STAR CASTLE RSL</v>
          </cell>
          <cell r="F38" t="str">
            <v>Wine</v>
          </cell>
        </row>
        <row r="39">
          <cell r="A39">
            <v>10869</v>
          </cell>
          <cell r="B39" t="str">
            <v>ABSOLUT VODKAABSOLUT (SWEDEN)</v>
          </cell>
          <cell r="C39" t="str">
            <v>1140 ml</v>
          </cell>
          <cell r="D39" t="str">
            <v>6</v>
          </cell>
          <cell r="E39" t="str">
            <v>ABSOLUT VODKA</v>
          </cell>
          <cell r="F39" t="str">
            <v>Spirits</v>
          </cell>
        </row>
        <row r="40">
          <cell r="A40">
            <v>10966</v>
          </cell>
          <cell r="B40" t="str">
            <v>WYBOROWA VODKAAGROS CO LTD (POLAND)</v>
          </cell>
          <cell r="C40" t="str">
            <v>1140 ml</v>
          </cell>
          <cell r="D40" t="str">
            <v>6</v>
          </cell>
          <cell r="E40" t="str">
            <v>WYBOROWA VODKA</v>
          </cell>
          <cell r="F40" t="str">
            <v>Spirits</v>
          </cell>
        </row>
        <row r="41">
          <cell r="A41">
            <v>10984</v>
          </cell>
          <cell r="B41" t="str">
            <v>BACARDI SUPERIOR WHITE RUM PET</v>
          </cell>
          <cell r="C41" t="str">
            <v>750 ml</v>
          </cell>
          <cell r="D41" t="str">
            <v>12</v>
          </cell>
          <cell r="E41" t="str">
            <v>BACARDI WT RUMPET</v>
          </cell>
          <cell r="F41" t="str">
            <v>Spirits</v>
          </cell>
        </row>
        <row r="42">
          <cell r="A42">
            <v>11022</v>
          </cell>
          <cell r="B42" t="str">
            <v>MIDDLE SISTER DRAMA QUEEN PIGRCALIFORNIA</v>
          </cell>
          <cell r="C42" t="str">
            <v>750 ml</v>
          </cell>
          <cell r="D42" t="str">
            <v>12</v>
          </cell>
          <cell r="E42" t="str">
            <v>MDL SIS DRA PIGR</v>
          </cell>
          <cell r="F42" t="str">
            <v>Wine</v>
          </cell>
        </row>
        <row r="43">
          <cell r="A43">
            <v>11094</v>
          </cell>
          <cell r="B43" t="str">
            <v>CROWN ROYAL BLACK WHISKY</v>
          </cell>
          <cell r="C43" t="str">
            <v>750 ml</v>
          </cell>
          <cell r="D43" t="str">
            <v>12</v>
          </cell>
          <cell r="E43" t="str">
            <v>CROWN ROY BLK WH</v>
          </cell>
          <cell r="F43" t="str">
            <v>Spirits</v>
          </cell>
        </row>
        <row r="44">
          <cell r="A44">
            <v>11143</v>
          </cell>
          <cell r="B44" t="str">
            <v>BOUTARI MOSCHOFILERO</v>
          </cell>
          <cell r="C44" t="str">
            <v>750 ml</v>
          </cell>
          <cell r="D44" t="str">
            <v>12</v>
          </cell>
          <cell r="E44" t="str">
            <v>BOUTARI MOSCHOFIL</v>
          </cell>
          <cell r="F44" t="str">
            <v>Wine</v>
          </cell>
        </row>
        <row r="45">
          <cell r="A45">
            <v>11659</v>
          </cell>
          <cell r="B45" t="str">
            <v>VOD MUDS TROP BAN 270BINDEPENDENT DISTILLERS (NZ)</v>
          </cell>
          <cell r="C45" t="str">
            <v>270 ml</v>
          </cell>
          <cell r="D45" t="str">
            <v>24</v>
          </cell>
          <cell r="E45" t="str">
            <v>MUDSHK BAN270B</v>
          </cell>
          <cell r="F45" t="str">
            <v>Refreshment Beverage</v>
          </cell>
        </row>
        <row r="46">
          <cell r="A46">
            <v>11702</v>
          </cell>
          <cell r="B46" t="str">
            <v>MALIBU TROP COCONUT RUM LIQ</v>
          </cell>
          <cell r="C46" t="str">
            <v>1140 ml</v>
          </cell>
          <cell r="D46" t="str">
            <v>8</v>
          </cell>
          <cell r="E46" t="str">
            <v>MALIBU RUM LIQ</v>
          </cell>
          <cell r="F46" t="str">
            <v>Spirits</v>
          </cell>
        </row>
        <row r="47">
          <cell r="A47">
            <v>11716</v>
          </cell>
          <cell r="B47" t="str">
            <v>JP WISERS DELUXE WHISKY</v>
          </cell>
          <cell r="C47" t="str">
            <v>1140 ml</v>
          </cell>
          <cell r="D47" t="str">
            <v>8</v>
          </cell>
          <cell r="E47" t="str">
            <v>JP WISER DLX WH</v>
          </cell>
          <cell r="F47" t="str">
            <v>Spirits</v>
          </cell>
        </row>
        <row r="48">
          <cell r="A48">
            <v>11750</v>
          </cell>
          <cell r="B48" t="str">
            <v>EL JIMADOR MARGARITA 4/355 CCOOLER BROWN FORMAN (MEXICO)</v>
          </cell>
          <cell r="C48" t="str">
            <v>1420 ml</v>
          </cell>
          <cell r="D48" t="str">
            <v>6</v>
          </cell>
          <cell r="E48" t="str">
            <v>EL JIMADOR 4/355C</v>
          </cell>
          <cell r="F48" t="str">
            <v>Refreshment Beverage</v>
          </cell>
        </row>
        <row r="49">
          <cell r="A49">
            <v>12016</v>
          </cell>
          <cell r="B49" t="str">
            <v>WHITE HOUSE RIESLING/PIGR VQANIAGARA HOUSE WINE CO</v>
          </cell>
          <cell r="C49" t="str">
            <v>750 ml</v>
          </cell>
          <cell r="D49" t="str">
            <v>12</v>
          </cell>
          <cell r="E49" t="str">
            <v>WHITE HO RSL/PIGR</v>
          </cell>
          <cell r="F49" t="str">
            <v>Wine</v>
          </cell>
        </row>
        <row r="50">
          <cell r="A50">
            <v>12066</v>
          </cell>
          <cell r="B50" t="str">
            <v>SAUZA EXTRA GOLD TEQUILA(MEXICO)</v>
          </cell>
          <cell r="C50" t="str">
            <v>1140 ml</v>
          </cell>
          <cell r="D50" t="str">
            <v>9</v>
          </cell>
          <cell r="E50" t="str">
            <v>SAUZA GOLD TEQ</v>
          </cell>
          <cell r="F50" t="str">
            <v>Spirits</v>
          </cell>
        </row>
        <row r="51">
          <cell r="A51">
            <v>12143</v>
          </cell>
          <cell r="B51" t="str">
            <v>JOSE CUERVO TRAD REPOSADO TEQCUERVO (MEXICO)</v>
          </cell>
          <cell r="C51" t="str">
            <v>750 ml</v>
          </cell>
          <cell r="D51" t="str">
            <v>12</v>
          </cell>
          <cell r="E51" t="str">
            <v>CUERVO REP TEQ</v>
          </cell>
          <cell r="F51" t="str">
            <v>Spirits</v>
          </cell>
        </row>
        <row r="52">
          <cell r="A52">
            <v>12175</v>
          </cell>
          <cell r="B52" t="str">
            <v>ALBERTA PREMIUM RYE WHISKY</v>
          </cell>
          <cell r="C52" t="str">
            <v>1140 ml</v>
          </cell>
          <cell r="D52" t="str">
            <v>8</v>
          </cell>
          <cell r="E52" t="str">
            <v>ALB PREMIUM RYEWH</v>
          </cell>
          <cell r="F52" t="str">
            <v>Spirits</v>
          </cell>
        </row>
        <row r="53">
          <cell r="A53">
            <v>12187</v>
          </cell>
          <cell r="B53" t="str">
            <v>CANADIAN FIVE STAR WHISKY</v>
          </cell>
          <cell r="C53" t="str">
            <v>1140 ml</v>
          </cell>
          <cell r="D53" t="str">
            <v>8</v>
          </cell>
          <cell r="E53" t="str">
            <v>CDN 5 STAR WH</v>
          </cell>
          <cell r="F53" t="str">
            <v>Spirits</v>
          </cell>
        </row>
        <row r="54">
          <cell r="A54">
            <v>12270</v>
          </cell>
          <cell r="B54" t="str">
            <v>CUPCAKE VNYD RED VELVETCALIFORNIA</v>
          </cell>
          <cell r="C54" t="str">
            <v>750 ml</v>
          </cell>
          <cell r="D54" t="str">
            <v>12</v>
          </cell>
          <cell r="E54" t="str">
            <v>CUP RED VELVET</v>
          </cell>
          <cell r="F54" t="str">
            <v>Wine</v>
          </cell>
        </row>
        <row r="55">
          <cell r="A55">
            <v>12314</v>
          </cell>
          <cell r="B55" t="str">
            <v>JACK DANIELS TENN SOUR MASH WH(USA)</v>
          </cell>
          <cell r="C55" t="str">
            <v>1140 ml</v>
          </cell>
          <cell r="D55" t="str">
            <v>6</v>
          </cell>
          <cell r="E55" t="str">
            <v>JACK DANIELS WH</v>
          </cell>
          <cell r="F55" t="str">
            <v>Spirits</v>
          </cell>
        </row>
        <row r="56">
          <cell r="A56">
            <v>12648</v>
          </cell>
          <cell r="B56" t="str">
            <v>KINKY PINK LIQUORUSDP (USA)</v>
          </cell>
          <cell r="C56" t="str">
            <v>750 ml</v>
          </cell>
          <cell r="D56" t="str">
            <v>6</v>
          </cell>
          <cell r="E56" t="str">
            <v>KINKY PNK LIQ</v>
          </cell>
          <cell r="F56" t="str">
            <v>Spirits</v>
          </cell>
        </row>
        <row r="57">
          <cell r="A57">
            <v>12839</v>
          </cell>
          <cell r="B57" t="str">
            <v>MER SOLEIL SILVER UNOAK CHARDMONTEREY WAGNER FAMILY OF WINE</v>
          </cell>
          <cell r="C57" t="str">
            <v>750 ml</v>
          </cell>
          <cell r="D57" t="str">
            <v>12</v>
          </cell>
          <cell r="E57" t="str">
            <v>MER SOL SIL CHARD</v>
          </cell>
          <cell r="F57" t="str">
            <v>Wine</v>
          </cell>
        </row>
        <row r="58">
          <cell r="A58">
            <v>12988</v>
          </cell>
          <cell r="B58" t="str">
            <v>J T PROP SEL MERLOT CASKJACKSON TRIGGS</v>
          </cell>
          <cell r="C58" t="str">
            <v>4000 ml</v>
          </cell>
          <cell r="D58" t="str">
            <v>4</v>
          </cell>
          <cell r="E58" t="str">
            <v>JT PROP SEL MERL</v>
          </cell>
          <cell r="F58" t="str">
            <v>Wine</v>
          </cell>
        </row>
        <row r="59">
          <cell r="A59">
            <v>13212</v>
          </cell>
          <cell r="B59" t="str">
            <v>SANTA JULIA PINOT GRIGIO PLUSMENDOZA FAMILIA ZUCCARDI</v>
          </cell>
          <cell r="C59" t="str">
            <v>750 ml</v>
          </cell>
          <cell r="D59" t="str">
            <v>12</v>
          </cell>
          <cell r="E59" t="str">
            <v>SANTA JULIA PIGR</v>
          </cell>
          <cell r="F59" t="str">
            <v>Wine</v>
          </cell>
        </row>
        <row r="60">
          <cell r="A60">
            <v>13264</v>
          </cell>
          <cell r="B60" t="str">
            <v>JACOB'S CREEK MOSCATOSOUTH AUSTRALIA</v>
          </cell>
          <cell r="C60" t="str">
            <v>750 ml</v>
          </cell>
          <cell r="D60" t="str">
            <v>12</v>
          </cell>
          <cell r="E60" t="str">
            <v>JACOBS CR MOSCATO</v>
          </cell>
          <cell r="F60" t="str">
            <v>Wine</v>
          </cell>
        </row>
        <row r="61">
          <cell r="A61">
            <v>13350</v>
          </cell>
          <cell r="B61" t="str">
            <v>ATALAYA LAYA DOALMANSA</v>
          </cell>
          <cell r="C61" t="str">
            <v>750 ml</v>
          </cell>
          <cell r="D61" t="str">
            <v>12</v>
          </cell>
          <cell r="E61" t="str">
            <v>ATALAYA LAYA</v>
          </cell>
          <cell r="F61" t="str">
            <v>Wine</v>
          </cell>
        </row>
        <row r="62">
          <cell r="A62">
            <v>13376</v>
          </cell>
          <cell r="B62" t="str">
            <v>DEVIL'S CUT BOURBON WHISKEYJIM BEAM (USA)</v>
          </cell>
          <cell r="C62" t="str">
            <v>750 ml</v>
          </cell>
          <cell r="D62" t="str">
            <v>12</v>
          </cell>
          <cell r="E62" t="str">
            <v>DEVILS CUT BRB WH</v>
          </cell>
          <cell r="F62" t="str">
            <v>Spirits</v>
          </cell>
        </row>
        <row r="63">
          <cell r="A63">
            <v>13380</v>
          </cell>
          <cell r="B63" t="str">
            <v>CANADIAN CLUB DOCK 57 BB WHWALKERS</v>
          </cell>
          <cell r="C63" t="str">
            <v>750 ml</v>
          </cell>
          <cell r="D63" t="str">
            <v>12</v>
          </cell>
          <cell r="E63" t="str">
            <v>CC DOCK 57 BB WH</v>
          </cell>
          <cell r="F63" t="str">
            <v>Spirits</v>
          </cell>
        </row>
        <row r="64">
          <cell r="A64">
            <v>13703</v>
          </cell>
          <cell r="B64" t="str">
            <v>RADIO BOKA TEMPRANILLO VDLTCASTILLA HAMMEKEN CELLARS</v>
          </cell>
          <cell r="C64" t="str">
            <v>750 ml</v>
          </cell>
          <cell r="D64" t="str">
            <v>12</v>
          </cell>
          <cell r="E64" t="str">
            <v>RADIO BOKA TEMP</v>
          </cell>
          <cell r="F64" t="str">
            <v>Wine</v>
          </cell>
        </row>
        <row r="65">
          <cell r="A65">
            <v>13820</v>
          </cell>
          <cell r="B65" t="str">
            <v>FRONTERA SAUVIGNON BLANC CASKCONCHA Y TORO</v>
          </cell>
          <cell r="C65" t="str">
            <v>3000 ml</v>
          </cell>
          <cell r="D65" t="str">
            <v>4</v>
          </cell>
          <cell r="E65" t="str">
            <v>FRONTERA SABL</v>
          </cell>
          <cell r="F65" t="str">
            <v>Wine</v>
          </cell>
        </row>
        <row r="66">
          <cell r="A66">
            <v>14288</v>
          </cell>
          <cell r="B66" t="str">
            <v>MATUA SAUVIGNON BLANCMARLBOROUGH</v>
          </cell>
          <cell r="C66" t="str">
            <v>750 ml</v>
          </cell>
          <cell r="D66" t="str">
            <v>12</v>
          </cell>
          <cell r="E66" t="str">
            <v>MATUA SABL</v>
          </cell>
          <cell r="F66" t="str">
            <v>Wine</v>
          </cell>
        </row>
        <row r="67">
          <cell r="A67">
            <v>14564</v>
          </cell>
          <cell r="B67" t="str">
            <v>JACOB'S CREEK MOSCATO ROSEROWLAND FLAT</v>
          </cell>
          <cell r="C67" t="str">
            <v>750 ml</v>
          </cell>
          <cell r="D67" t="str">
            <v>12</v>
          </cell>
          <cell r="E67" t="str">
            <v>JACOB'S CR MOS RS</v>
          </cell>
          <cell r="F67" t="str">
            <v>Wine</v>
          </cell>
        </row>
        <row r="68">
          <cell r="A68">
            <v>14697</v>
          </cell>
          <cell r="B68" t="str">
            <v>MIKE'S HARD LEMONADE 6/355CCOOLER</v>
          </cell>
          <cell r="C68" t="str">
            <v>2130 ml</v>
          </cell>
          <cell r="D68" t="str">
            <v>4</v>
          </cell>
          <cell r="E68" t="str">
            <v>MIKES LEMON6/355C</v>
          </cell>
          <cell r="F68" t="str">
            <v>Refreshment Beverage</v>
          </cell>
        </row>
        <row r="69">
          <cell r="A69">
            <v>14868</v>
          </cell>
          <cell r="B69" t="str">
            <v>SMIRNOFF ICE VODKA 6/355 CCOOLER</v>
          </cell>
          <cell r="C69" t="str">
            <v>2130 ml</v>
          </cell>
          <cell r="D69" t="str">
            <v>4</v>
          </cell>
          <cell r="E69" t="str">
            <v>SMIR ICE 6/355</v>
          </cell>
          <cell r="F69" t="str">
            <v>Refreshment Beverage</v>
          </cell>
        </row>
        <row r="70">
          <cell r="A70">
            <v>14979</v>
          </cell>
          <cell r="B70" t="str">
            <v>STIEGL RADLER GF XLT 500C(AUSTRIA)</v>
          </cell>
          <cell r="C70" t="str">
            <v>500 ml</v>
          </cell>
          <cell r="D70" t="str">
            <v>24</v>
          </cell>
          <cell r="E70" t="str">
            <v>STEIGL RAD GF500C</v>
          </cell>
          <cell r="F70" t="str">
            <v>Beer</v>
          </cell>
        </row>
        <row r="71">
          <cell r="A71">
            <v>14988</v>
          </cell>
          <cell r="B71" t="str">
            <v>PELLER FAM RES SABL VQABRITISH COLUMBIA</v>
          </cell>
          <cell r="C71" t="str">
            <v>750 ml</v>
          </cell>
          <cell r="D71" t="str">
            <v>12</v>
          </cell>
          <cell r="E71" t="str">
            <v>PELL FAM RES SABL</v>
          </cell>
          <cell r="F71" t="str">
            <v>Wine</v>
          </cell>
        </row>
        <row r="72">
          <cell r="A72">
            <v>15218</v>
          </cell>
          <cell r="B72" t="str">
            <v>CASILLERO DEL DIABLO PIGR DOLIMARI VALLEY CONCHA Y TORO</v>
          </cell>
          <cell r="C72" t="str">
            <v>750 ml</v>
          </cell>
          <cell r="D72" t="str">
            <v>12</v>
          </cell>
          <cell r="E72" t="str">
            <v>CASILLERO PIGR</v>
          </cell>
          <cell r="F72" t="str">
            <v>Wine</v>
          </cell>
        </row>
        <row r="73">
          <cell r="A73">
            <v>15251</v>
          </cell>
          <cell r="B73" t="str">
            <v>BODACIOUS SMOOTH WHITE</v>
          </cell>
          <cell r="C73" t="str">
            <v>750 ml</v>
          </cell>
          <cell r="D73" t="str">
            <v>12</v>
          </cell>
          <cell r="E73" t="str">
            <v>BODACIOUS WHITE</v>
          </cell>
          <cell r="F73" t="str">
            <v>Wine</v>
          </cell>
        </row>
        <row r="74">
          <cell r="A74">
            <v>15252</v>
          </cell>
          <cell r="B74" t="str">
            <v>BODACIOUS SMOOTH RED</v>
          </cell>
          <cell r="C74" t="str">
            <v>750 ml</v>
          </cell>
          <cell r="D74" t="str">
            <v>12</v>
          </cell>
          <cell r="E74" t="str">
            <v>BODACIOUS RED</v>
          </cell>
          <cell r="F74" t="str">
            <v>Wine</v>
          </cell>
        </row>
        <row r="75">
          <cell r="A75">
            <v>15262</v>
          </cell>
          <cell r="B75" t="str">
            <v>OYSTER BAY PINOT GRIGIOMARLBOROUGH DELEGATS WINES</v>
          </cell>
          <cell r="C75" t="str">
            <v>750 ml</v>
          </cell>
          <cell r="D75" t="str">
            <v>12</v>
          </cell>
          <cell r="E75" t="str">
            <v>OYSTER BAY PIGR</v>
          </cell>
          <cell r="F75" t="str">
            <v>Wine</v>
          </cell>
        </row>
        <row r="76">
          <cell r="A76">
            <v>15490</v>
          </cell>
          <cell r="B76" t="str">
            <v>VILLA CONCHI CAVA BRUT SEL DO</v>
          </cell>
          <cell r="C76" t="str">
            <v>750 ml</v>
          </cell>
          <cell r="D76" t="str">
            <v>12</v>
          </cell>
          <cell r="E76" t="str">
            <v>CONCHI BRUT SEL</v>
          </cell>
          <cell r="F76" t="str">
            <v>Wine</v>
          </cell>
        </row>
        <row r="77">
          <cell r="A77">
            <v>15726</v>
          </cell>
          <cell r="B77" t="str">
            <v>J T PROP SEL PINOT GRIGIO CASKJACKSON TRIGGS</v>
          </cell>
          <cell r="C77" t="str">
            <v>4000 ml</v>
          </cell>
          <cell r="D77" t="str">
            <v>4</v>
          </cell>
          <cell r="E77" t="str">
            <v>JT PROP SEL PIGR</v>
          </cell>
          <cell r="F77" t="str">
            <v>Wine</v>
          </cell>
        </row>
        <row r="78">
          <cell r="A78">
            <v>15727</v>
          </cell>
          <cell r="B78" t="str">
            <v>J T PROP SEL SHIRAZ CASKJACKSON TRIGGS</v>
          </cell>
          <cell r="C78" t="str">
            <v>4000 ml</v>
          </cell>
          <cell r="D78" t="str">
            <v>4</v>
          </cell>
          <cell r="E78" t="str">
            <v>JT PROP SEL SHZ</v>
          </cell>
          <cell r="F78" t="str">
            <v>Wine</v>
          </cell>
        </row>
        <row r="79">
          <cell r="A79">
            <v>15759</v>
          </cell>
          <cell r="B79" t="str">
            <v>NO 99 CHARDONNAY VQAOKANAGAN WAYNE GRETZKY ESTATES</v>
          </cell>
          <cell r="C79" t="str">
            <v>750 ml</v>
          </cell>
          <cell r="D79" t="str">
            <v>12</v>
          </cell>
          <cell r="E79" t="str">
            <v>NO 99 CHARD</v>
          </cell>
          <cell r="F79" t="str">
            <v>Wine</v>
          </cell>
        </row>
        <row r="80">
          <cell r="A80">
            <v>16124</v>
          </cell>
          <cell r="B80" t="str">
            <v>KETEL ONE VODKANOLET SPIRITS (NETHERLANDS)</v>
          </cell>
          <cell r="C80" t="str">
            <v>1140 ml</v>
          </cell>
          <cell r="D80" t="str">
            <v>6</v>
          </cell>
          <cell r="E80" t="str">
            <v>KETEL ONE VODKA</v>
          </cell>
          <cell r="F80" t="str">
            <v>Spirits</v>
          </cell>
        </row>
        <row r="81">
          <cell r="A81">
            <v>16125</v>
          </cell>
          <cell r="B81" t="str">
            <v>TANQUERAY RANGPUR DIST GIN(ENGLAND)</v>
          </cell>
          <cell r="C81" t="str">
            <v>750 ml</v>
          </cell>
          <cell r="D81" t="str">
            <v>12</v>
          </cell>
          <cell r="E81" t="str">
            <v>TANQ RANGPUR GIN</v>
          </cell>
          <cell r="F81" t="str">
            <v>Spirits</v>
          </cell>
        </row>
        <row r="82">
          <cell r="A82">
            <v>16292</v>
          </cell>
          <cell r="B82" t="str">
            <v>INNIS&amp;GUNN LAGER 500C(SCOTLAND)</v>
          </cell>
          <cell r="C82" t="str">
            <v>500 ml</v>
          </cell>
          <cell r="D82" t="str">
            <v>24</v>
          </cell>
          <cell r="E82" t="str">
            <v>INNIS&amp;G LAGER500C</v>
          </cell>
          <cell r="F82" t="str">
            <v>Beer</v>
          </cell>
        </row>
        <row r="83">
          <cell r="A83">
            <v>16462</v>
          </cell>
          <cell r="B83" t="str">
            <v>JD CC DOWNHOME PUNCH 296BJACK DANIELS COOLER (USA)</v>
          </cell>
          <cell r="C83" t="str">
            <v>296 ml</v>
          </cell>
          <cell r="D83" t="str">
            <v>24</v>
          </cell>
          <cell r="E83" t="str">
            <v>JD CC DH PUNCH296</v>
          </cell>
          <cell r="F83" t="str">
            <v>Refreshment Beverage</v>
          </cell>
        </row>
        <row r="84">
          <cell r="A84">
            <v>16502</v>
          </cell>
          <cell r="B84" t="str">
            <v>WG THE GREAT RED VQAOKANAGAN WAYNE GRETZKY ESTATES</v>
          </cell>
          <cell r="C84" t="str">
            <v>750 ml</v>
          </cell>
          <cell r="D84" t="str">
            <v>12</v>
          </cell>
          <cell r="E84" t="str">
            <v>WG GREAT RED</v>
          </cell>
          <cell r="F84" t="str">
            <v>Wine</v>
          </cell>
        </row>
        <row r="85">
          <cell r="A85">
            <v>16579</v>
          </cell>
          <cell r="B85" t="str">
            <v>MENAGE A TROIS PINOT GRIGIOCALIFORNIA TRINCHERO FAMILY</v>
          </cell>
          <cell r="C85" t="str">
            <v>750 ml</v>
          </cell>
          <cell r="D85" t="str">
            <v>12</v>
          </cell>
          <cell r="E85" t="str">
            <v>MENAGE TROIS PIGR</v>
          </cell>
          <cell r="F85" t="str">
            <v>Wine</v>
          </cell>
        </row>
        <row r="86">
          <cell r="A86">
            <v>16674</v>
          </cell>
          <cell r="B86" t="str">
            <v>NINETY 5YR OLD CND RYE WHISKYHIGHWOOD DISTILLERS</v>
          </cell>
          <cell r="C86" t="str">
            <v>750 ml</v>
          </cell>
          <cell r="D86" t="str">
            <v>6</v>
          </cell>
          <cell r="E86" t="str">
            <v>NINETY 5YR CND WH</v>
          </cell>
          <cell r="F86" t="str">
            <v>Spirits</v>
          </cell>
        </row>
        <row r="87">
          <cell r="A87">
            <v>16769</v>
          </cell>
          <cell r="B87" t="str">
            <v>YELLOW TAIL SANGRIAS E AUSTRALIA CASELLA ESTATE</v>
          </cell>
          <cell r="C87" t="str">
            <v>750 ml</v>
          </cell>
          <cell r="D87" t="str">
            <v>12</v>
          </cell>
          <cell r="E87" t="str">
            <v>YELLOW TAIL SANG</v>
          </cell>
          <cell r="F87" t="str">
            <v>Wine</v>
          </cell>
        </row>
        <row r="88">
          <cell r="A88">
            <v>16991</v>
          </cell>
          <cell r="B88" t="str">
            <v>CASAMIGOS BLANCO TEQUILA(MEXICO)</v>
          </cell>
          <cell r="C88" t="str">
            <v>750 ml</v>
          </cell>
          <cell r="D88" t="str">
            <v>6</v>
          </cell>
          <cell r="E88" t="str">
            <v>CASAMIGOS BLA TEQ</v>
          </cell>
          <cell r="F88" t="str">
            <v>Spirits</v>
          </cell>
        </row>
        <row r="89">
          <cell r="A89">
            <v>17085</v>
          </cell>
          <cell r="B89" t="str">
            <v>NOVA MOSCATOWESTEND RIVERINA SE AUST</v>
          </cell>
          <cell r="C89" t="str">
            <v>750 ml</v>
          </cell>
          <cell r="D89" t="str">
            <v>12</v>
          </cell>
          <cell r="E89" t="str">
            <v>NOVA MOSC</v>
          </cell>
          <cell r="F89" t="str">
            <v>Wine</v>
          </cell>
        </row>
        <row r="90">
          <cell r="A90">
            <v>17097</v>
          </cell>
          <cell r="B90" t="str">
            <v>HUSSONG'S REPOSADO TEQUILAMCCORMICK DISTILLING (MEXICO)</v>
          </cell>
          <cell r="C90" t="str">
            <v>750 ml</v>
          </cell>
          <cell r="D90" t="str">
            <v>6</v>
          </cell>
          <cell r="E90" t="str">
            <v>HUSSONGS TEQUILA</v>
          </cell>
          <cell r="F90" t="str">
            <v>Spirits</v>
          </cell>
        </row>
        <row r="91">
          <cell r="A91">
            <v>17108</v>
          </cell>
          <cell r="B91" t="str">
            <v>FORTY CREEK CREAM LIQUEUR</v>
          </cell>
          <cell r="C91" t="str">
            <v>1140 ml</v>
          </cell>
          <cell r="D91" t="str">
            <v>8</v>
          </cell>
          <cell r="E91" t="str">
            <v>FORTY CREEK CRLIQ</v>
          </cell>
          <cell r="F91" t="str">
            <v>Spirits</v>
          </cell>
        </row>
        <row r="92">
          <cell r="A92">
            <v>17189</v>
          </cell>
          <cell r="B92" t="str">
            <v>THE BOTANIST GINBRUICHLADDICH (SCOTLAND)</v>
          </cell>
          <cell r="C92" t="str">
            <v>750 ml</v>
          </cell>
          <cell r="D92" t="str">
            <v>6</v>
          </cell>
          <cell r="E92" t="str">
            <v>THE BOTANIST GIN</v>
          </cell>
          <cell r="F92" t="str">
            <v>Spirits</v>
          </cell>
        </row>
        <row r="93">
          <cell r="A93">
            <v>17218</v>
          </cell>
          <cell r="B93" t="str">
            <v>RUFFINO ORVIETO CLASSICO DOCAMABILE</v>
          </cell>
          <cell r="C93" t="str">
            <v>750 ml</v>
          </cell>
          <cell r="D93" t="str">
            <v>12</v>
          </cell>
          <cell r="E93" t="str">
            <v>ORVIETO CL RUFFIN</v>
          </cell>
          <cell r="F93" t="str">
            <v>Wine</v>
          </cell>
        </row>
        <row r="94">
          <cell r="A94">
            <v>17790</v>
          </cell>
          <cell r="B94" t="str">
            <v>TRAPICHE RESERVE PINOT GRIGIOMENDOZA</v>
          </cell>
          <cell r="C94" t="str">
            <v>750 ml</v>
          </cell>
          <cell r="D94" t="str">
            <v>12</v>
          </cell>
          <cell r="E94" t="str">
            <v>TRAPICHE RES PIGR</v>
          </cell>
          <cell r="F94" t="str">
            <v>Wine</v>
          </cell>
        </row>
        <row r="95">
          <cell r="A95">
            <v>17815</v>
          </cell>
          <cell r="B95" t="str">
            <v>ROOT 1 SAUVIGNON BLANCCASABLANCA VENTISQUERO</v>
          </cell>
          <cell r="C95" t="str">
            <v>750 ml</v>
          </cell>
          <cell r="D95" t="str">
            <v>12</v>
          </cell>
          <cell r="E95" t="str">
            <v>ROOT 1 SABL</v>
          </cell>
          <cell r="F95" t="str">
            <v>Wine</v>
          </cell>
        </row>
        <row r="96">
          <cell r="A96">
            <v>17950</v>
          </cell>
          <cell r="B96" t="str">
            <v>BOODLES BRITISH GING&amp;J DISTILLERS DISTILLERY (UK)</v>
          </cell>
          <cell r="C96" t="str">
            <v>750 ml</v>
          </cell>
          <cell r="D96" t="str">
            <v>12</v>
          </cell>
          <cell r="E96" t="str">
            <v>BOODLES BRIT GIN</v>
          </cell>
          <cell r="F96" t="str">
            <v>Spirits</v>
          </cell>
        </row>
        <row r="97">
          <cell r="A97">
            <v>18144</v>
          </cell>
          <cell r="B97" t="str">
            <v>BELLERUCHE ROSE AOCCOTES DU RHONE M CHAPOUTIER</v>
          </cell>
          <cell r="C97" t="str">
            <v>750 ml</v>
          </cell>
          <cell r="D97" t="str">
            <v>12</v>
          </cell>
          <cell r="E97" t="str">
            <v>BELLERUCHE ROSE</v>
          </cell>
          <cell r="F97" t="str">
            <v>Wine</v>
          </cell>
        </row>
        <row r="98">
          <cell r="A98">
            <v>18161</v>
          </cell>
          <cell r="B98" t="str">
            <v>JD CC WATERMELON PUNCH 296BJACK DANIELS COOLER (USA)</v>
          </cell>
          <cell r="C98" t="str">
            <v>296 ml</v>
          </cell>
          <cell r="D98" t="str">
            <v>24</v>
          </cell>
          <cell r="E98" t="str">
            <v>JD CC WM PUNCH296</v>
          </cell>
          <cell r="F98" t="str">
            <v>Refreshment Beverage</v>
          </cell>
        </row>
        <row r="99">
          <cell r="A99">
            <v>18224</v>
          </cell>
          <cell r="B99" t="str">
            <v>FORTY CREEK SPIKE HONEY WHISKY</v>
          </cell>
          <cell r="C99" t="str">
            <v>750 ml</v>
          </cell>
          <cell r="D99" t="str">
            <v>12</v>
          </cell>
          <cell r="E99" t="str">
            <v>FORTY CR SPIKE WH</v>
          </cell>
          <cell r="F99" t="str">
            <v>Spirits</v>
          </cell>
        </row>
        <row r="100">
          <cell r="A100">
            <v>18807</v>
          </cell>
          <cell r="B100" t="str">
            <v>COPPER MOON SAUV BLANC CASKMOONLIGHT HARV ANDREW PELLER</v>
          </cell>
          <cell r="C100" t="str">
            <v>4000 ml</v>
          </cell>
          <cell r="D100" t="str">
            <v>4</v>
          </cell>
          <cell r="E100" t="str">
            <v>COPPER MOON SABL</v>
          </cell>
          <cell r="F100" t="str">
            <v>Wine</v>
          </cell>
        </row>
        <row r="101">
          <cell r="A101">
            <v>18961</v>
          </cell>
          <cell r="B101" t="str">
            <v>UNO MALBECUCO VALLEY ANTIGAL WINERY&amp;EST</v>
          </cell>
          <cell r="C101" t="str">
            <v>750 ml</v>
          </cell>
          <cell r="D101" t="str">
            <v>12</v>
          </cell>
          <cell r="E101" t="str">
            <v>ANTIGAL UNO MALB</v>
          </cell>
          <cell r="F101" t="str">
            <v>Wine</v>
          </cell>
        </row>
        <row r="102">
          <cell r="A102">
            <v>19044</v>
          </cell>
          <cell r="B102" t="str">
            <v>URZIGER WURZ RSL/KAB QMPMOSEL DR LOOSEN</v>
          </cell>
          <cell r="C102" t="str">
            <v>750 ml</v>
          </cell>
          <cell r="D102" t="str">
            <v>12</v>
          </cell>
          <cell r="E102" t="str">
            <v>RSL KB URZ LOOSEN</v>
          </cell>
          <cell r="F102" t="str">
            <v>Wine</v>
          </cell>
        </row>
        <row r="103">
          <cell r="A103">
            <v>19063</v>
          </cell>
          <cell r="B103" t="str">
            <v>BERONIA TEMPRANILLO DOCGONZALEZ BYASS</v>
          </cell>
          <cell r="C103" t="str">
            <v>750 ml</v>
          </cell>
          <cell r="D103" t="str">
            <v>12</v>
          </cell>
          <cell r="E103" t="str">
            <v>BERONIA TEMP</v>
          </cell>
          <cell r="F103" t="str">
            <v>Wine</v>
          </cell>
        </row>
        <row r="104">
          <cell r="A104">
            <v>19104</v>
          </cell>
          <cell r="B104" t="str">
            <v>204 VODKA PET204 SPIRITS INC. (MB)</v>
          </cell>
          <cell r="C104" t="str">
            <v>750 ml</v>
          </cell>
          <cell r="D104" t="str">
            <v>12</v>
          </cell>
          <cell r="E104" t="str">
            <v>204 VOD WT MOOSE</v>
          </cell>
          <cell r="F104" t="str">
            <v>Spirits</v>
          </cell>
        </row>
        <row r="105">
          <cell r="A105">
            <v>19374</v>
          </cell>
          <cell r="B105" t="str">
            <v>BLACK CELLAR PIGR CASK</v>
          </cell>
          <cell r="C105" t="str">
            <v>3000 ml</v>
          </cell>
          <cell r="D105" t="str">
            <v>4</v>
          </cell>
          <cell r="E105" t="str">
            <v>BLACK PIGR CSK</v>
          </cell>
          <cell r="F105" t="str">
            <v>Wine</v>
          </cell>
        </row>
        <row r="106">
          <cell r="A106">
            <v>19376</v>
          </cell>
          <cell r="B106" t="str">
            <v>BLACK CELLAR B 13 MALB/MERCASK</v>
          </cell>
          <cell r="C106" t="str">
            <v>3000 ml</v>
          </cell>
          <cell r="D106" t="str">
            <v>4</v>
          </cell>
          <cell r="E106" t="str">
            <v>BLACK MAL/MER CSK</v>
          </cell>
          <cell r="F106" t="str">
            <v>Wine</v>
          </cell>
        </row>
        <row r="107">
          <cell r="A107">
            <v>19501</v>
          </cell>
          <cell r="B107" t="str">
            <v>MASI MASIANCO PINOT GR/VERDUZIGT</v>
          </cell>
          <cell r="C107" t="str">
            <v>375 ml</v>
          </cell>
          <cell r="D107" t="str">
            <v>12</v>
          </cell>
          <cell r="E107" t="str">
            <v>MASI MASIANCO</v>
          </cell>
          <cell r="F107" t="str">
            <v>Wine</v>
          </cell>
        </row>
        <row r="108">
          <cell r="A108">
            <v>19503</v>
          </cell>
          <cell r="B108" t="str">
            <v>MASI BONACOSTA VALP CL DOC</v>
          </cell>
          <cell r="C108" t="str">
            <v>375 ml</v>
          </cell>
          <cell r="D108" t="str">
            <v>12</v>
          </cell>
          <cell r="E108" t="str">
            <v>MASI BONAC VALP</v>
          </cell>
          <cell r="F108" t="str">
            <v>Wine</v>
          </cell>
        </row>
        <row r="109">
          <cell r="A109">
            <v>19616</v>
          </cell>
          <cell r="B109" t="str">
            <v>ACONCAGUA COSTA CHARDONNAYERRAZURIZ</v>
          </cell>
          <cell r="C109" t="str">
            <v>750 ml</v>
          </cell>
          <cell r="D109" t="str">
            <v>12</v>
          </cell>
          <cell r="E109" t="str">
            <v>ERRAZ ACON CHARD</v>
          </cell>
          <cell r="F109" t="str">
            <v>Wine</v>
          </cell>
        </row>
        <row r="110">
          <cell r="A110">
            <v>19701</v>
          </cell>
          <cell r="B110" t="str">
            <v>LADY LOLA PINOT GRIGIO MOSCATOSICILY ENOITALIA</v>
          </cell>
          <cell r="C110" t="str">
            <v>750 ml</v>
          </cell>
          <cell r="D110" t="str">
            <v>12</v>
          </cell>
          <cell r="E110" t="str">
            <v>LADY LOLA PG/MOSC</v>
          </cell>
          <cell r="F110" t="str">
            <v>Wine</v>
          </cell>
        </row>
        <row r="111">
          <cell r="A111">
            <v>19867</v>
          </cell>
          <cell r="B111" t="str">
            <v>TULI PINOT NOIRNAPA VALLEY COPPER CANE</v>
          </cell>
          <cell r="C111" t="str">
            <v>750 ml</v>
          </cell>
          <cell r="D111" t="str">
            <v>12</v>
          </cell>
          <cell r="E111" t="str">
            <v>CC TULI PINO</v>
          </cell>
          <cell r="F111" t="str">
            <v>Wine</v>
          </cell>
        </row>
        <row r="112">
          <cell r="A112">
            <v>19879</v>
          </cell>
          <cell r="B112" t="str">
            <v>LE POUSSIN ROSELANGUEDOC CAVES D'ESCLANS</v>
          </cell>
          <cell r="C112" t="str">
            <v>750 ml</v>
          </cell>
          <cell r="D112" t="str">
            <v>12</v>
          </cell>
          <cell r="E112" t="str">
            <v>LE POUSSIN ROSE</v>
          </cell>
          <cell r="F112" t="str">
            <v>Wine</v>
          </cell>
        </row>
        <row r="113">
          <cell r="A113">
            <v>19896</v>
          </cell>
          <cell r="B113" t="str">
            <v>J T PROP SEL RSL/GWZ CASKJACKSON TRIGGS</v>
          </cell>
          <cell r="C113" t="str">
            <v>4000 ml</v>
          </cell>
          <cell r="D113" t="str">
            <v>4</v>
          </cell>
          <cell r="E113" t="str">
            <v>JT PROP SEL RSGWZ</v>
          </cell>
          <cell r="F113" t="str">
            <v>Wine</v>
          </cell>
        </row>
        <row r="114">
          <cell r="A114">
            <v>20017</v>
          </cell>
          <cell r="B114" t="str">
            <v>JOSE CUERVO SPK CL MARG 4/355CCOOLER (USA)</v>
          </cell>
          <cell r="C114" t="str">
            <v>1420 ml</v>
          </cell>
          <cell r="D114" t="str">
            <v>6</v>
          </cell>
          <cell r="E114" t="str">
            <v>CUERVO MARG4/355C</v>
          </cell>
          <cell r="F114" t="str">
            <v>Refreshment Beverage</v>
          </cell>
        </row>
        <row r="115">
          <cell r="A115">
            <v>20044</v>
          </cell>
          <cell r="B115" t="str">
            <v>CAPTAIN MORG CARIB COCONUT RUM</v>
          </cell>
          <cell r="C115" t="str">
            <v>750 ml</v>
          </cell>
          <cell r="D115" t="str">
            <v>12</v>
          </cell>
          <cell r="E115" t="str">
            <v>CAPT COCONUT RUM</v>
          </cell>
          <cell r="F115" t="str">
            <v>Spirits</v>
          </cell>
        </row>
        <row r="116">
          <cell r="A116">
            <v>20484</v>
          </cell>
          <cell r="B116" t="str">
            <v>GIBSONS FINEST BOLD 8 YO WH</v>
          </cell>
          <cell r="C116" t="str">
            <v>750 ml</v>
          </cell>
          <cell r="D116" t="str">
            <v>12</v>
          </cell>
          <cell r="E116" t="str">
            <v>GIBSON BOLD 8Y WH</v>
          </cell>
          <cell r="F116" t="str">
            <v>Spirits</v>
          </cell>
        </row>
        <row r="117">
          <cell r="A117">
            <v>20604</v>
          </cell>
          <cell r="B117" t="str">
            <v>LANDSHARK PREMIUM LAGER 473CWATERLOO BREWING CO (ONT)</v>
          </cell>
          <cell r="C117" t="str">
            <v>473 ml</v>
          </cell>
          <cell r="D117" t="str">
            <v>24</v>
          </cell>
          <cell r="E117" t="str">
            <v>LANDSHARK 473C</v>
          </cell>
          <cell r="F117" t="str">
            <v>Beer</v>
          </cell>
        </row>
        <row r="118">
          <cell r="A118">
            <v>21324</v>
          </cell>
          <cell r="B118" t="str">
            <v>204 GIN204 SPIRITS INC. (MB)</v>
          </cell>
          <cell r="C118" t="str">
            <v>750 ml</v>
          </cell>
          <cell r="D118" t="str">
            <v>12</v>
          </cell>
          <cell r="E118" t="str">
            <v>204 GIN WT MOOSE</v>
          </cell>
          <cell r="F118" t="str">
            <v>Spirits</v>
          </cell>
        </row>
        <row r="119">
          <cell r="A119">
            <v>21998</v>
          </cell>
          <cell r="B119" t="str">
            <v>CONUNDRUM REDCALIFORNIA</v>
          </cell>
          <cell r="C119" t="str">
            <v>750 ml</v>
          </cell>
          <cell r="D119" t="str">
            <v>12</v>
          </cell>
          <cell r="E119" t="str">
            <v>CONUNDRUM RED</v>
          </cell>
          <cell r="F119" t="str">
            <v>Wine</v>
          </cell>
        </row>
        <row r="120">
          <cell r="A120">
            <v>22093</v>
          </cell>
          <cell r="B120" t="str">
            <v>THE FEDERALIST CAB SAUVLODI TERLATO WINES</v>
          </cell>
          <cell r="C120" t="str">
            <v>750 ml</v>
          </cell>
          <cell r="D120" t="str">
            <v>12</v>
          </cell>
          <cell r="E120" t="str">
            <v>FEDERALIS CAB</v>
          </cell>
          <cell r="F120" t="str">
            <v>Wine</v>
          </cell>
        </row>
        <row r="121">
          <cell r="A121">
            <v>22244</v>
          </cell>
          <cell r="B121" t="str">
            <v>RADIO BOKA SUMMER SANGRIASPAIN HAMMEKEN CELLARS</v>
          </cell>
          <cell r="C121" t="str">
            <v>750 ml</v>
          </cell>
          <cell r="D121" t="str">
            <v>12</v>
          </cell>
          <cell r="E121" t="str">
            <v>RADIO BOKA SANG</v>
          </cell>
          <cell r="F121" t="str">
            <v>Wine</v>
          </cell>
        </row>
        <row r="122">
          <cell r="A122">
            <v>22561</v>
          </cell>
          <cell r="B122" t="str">
            <v>LAKEVIEW CELL VID ICEWINE VQANIAGARA</v>
          </cell>
          <cell r="C122" t="str">
            <v>200 ml</v>
          </cell>
          <cell r="D122" t="str">
            <v>12</v>
          </cell>
          <cell r="E122" t="str">
            <v>VIDAL ICELAKEVIEW</v>
          </cell>
          <cell r="F122" t="str">
            <v>Wine</v>
          </cell>
        </row>
        <row r="123">
          <cell r="A123">
            <v>22594</v>
          </cell>
          <cell r="B123" t="str">
            <v>UNO CABERNET SAUVIGNONMENDOZA ANTIGAL WINERY &amp; EST</v>
          </cell>
          <cell r="C123" t="str">
            <v>750 ml</v>
          </cell>
          <cell r="D123" t="str">
            <v>12</v>
          </cell>
          <cell r="E123" t="str">
            <v>ANTIGAL UNO CAB</v>
          </cell>
          <cell r="F123" t="str">
            <v>Wine</v>
          </cell>
        </row>
        <row r="124">
          <cell r="A124">
            <v>22755</v>
          </cell>
          <cell r="B124" t="str">
            <v>MIKE'S HARD BLK CHERRY 6/355CCOOLER</v>
          </cell>
          <cell r="C124" t="str">
            <v>2130 ml</v>
          </cell>
          <cell r="D124" t="str">
            <v>4</v>
          </cell>
          <cell r="E124" t="str">
            <v>MIKE BLK CH6/355C</v>
          </cell>
          <cell r="F124" t="str">
            <v>Refreshment Beverage</v>
          </cell>
        </row>
        <row r="125">
          <cell r="A125">
            <v>23669</v>
          </cell>
          <cell r="B125" t="str">
            <v>WALLAROO TRAIL CHARDONNAYAUSTRALIA</v>
          </cell>
          <cell r="C125" t="str">
            <v>750 ml</v>
          </cell>
          <cell r="D125" t="str">
            <v>12</v>
          </cell>
          <cell r="E125" t="str">
            <v>WALLAROO TR CHARD</v>
          </cell>
          <cell r="F125" t="str">
            <v>Wine</v>
          </cell>
        </row>
        <row r="126">
          <cell r="A126">
            <v>23773</v>
          </cell>
          <cell r="B126" t="str">
            <v>FILTHY DIRTY IPA 473CPARALLEL 49 BREWING CO (BC)</v>
          </cell>
          <cell r="C126" t="str">
            <v>473 ml</v>
          </cell>
          <cell r="D126" t="str">
            <v>24</v>
          </cell>
          <cell r="E126" t="str">
            <v>FILTHY IPA 473C</v>
          </cell>
          <cell r="F126" t="str">
            <v>Beer</v>
          </cell>
        </row>
        <row r="127">
          <cell r="A127">
            <v>23784</v>
          </cell>
          <cell r="B127" t="str">
            <v>EMPRESS 1908 GINVICTORIA DISTILLERS BC</v>
          </cell>
          <cell r="C127" t="str">
            <v>750 ml</v>
          </cell>
          <cell r="D127" t="str">
            <v>6</v>
          </cell>
          <cell r="E127" t="str">
            <v>EMPRESS 1908 GIN</v>
          </cell>
          <cell r="F127" t="str">
            <v>Spirits</v>
          </cell>
        </row>
        <row r="128">
          <cell r="A128">
            <v>24671</v>
          </cell>
          <cell r="B128" t="str">
            <v>SANTA MARGH SPARK RS VS BRUT</v>
          </cell>
          <cell r="C128" t="str">
            <v>750 ml</v>
          </cell>
          <cell r="D128" t="str">
            <v>6</v>
          </cell>
          <cell r="E128" t="str">
            <v>SM SPARK RS BRUT</v>
          </cell>
          <cell r="F128" t="str">
            <v>Wine</v>
          </cell>
        </row>
        <row r="129">
          <cell r="A129">
            <v>24847</v>
          </cell>
          <cell r="B129" t="str">
            <v>OLD SOUL PURE REDCALIFORNIA OAK RIDGE WINERY</v>
          </cell>
          <cell r="C129" t="str">
            <v>750 ml</v>
          </cell>
          <cell r="D129" t="str">
            <v>12</v>
          </cell>
          <cell r="E129" t="str">
            <v>OLD SOUL PURE RED</v>
          </cell>
          <cell r="F129" t="str">
            <v>Wine</v>
          </cell>
        </row>
        <row r="130">
          <cell r="A130">
            <v>24886</v>
          </cell>
          <cell r="B130" t="str">
            <v>FIREBALL CINNAMON WHISKY PETSAZERAC CANADA</v>
          </cell>
          <cell r="C130" t="str">
            <v>1750 ml</v>
          </cell>
          <cell r="D130" t="str">
            <v>6</v>
          </cell>
          <cell r="E130" t="str">
            <v>FIREBALL CIN PET</v>
          </cell>
          <cell r="F130" t="str">
            <v>Spirits</v>
          </cell>
        </row>
        <row r="131">
          <cell r="A131">
            <v>24910</v>
          </cell>
          <cell r="B131" t="str">
            <v>LES FLEURS DU MAL CEVEN RS IGPDOMAINE DE GOURNIER (FR)</v>
          </cell>
          <cell r="C131" t="str">
            <v>750 ml</v>
          </cell>
          <cell r="D131" t="str">
            <v>12</v>
          </cell>
          <cell r="E131" t="str">
            <v>LES FL D ML CV RS</v>
          </cell>
          <cell r="F131" t="str">
            <v>Wine</v>
          </cell>
        </row>
        <row r="132">
          <cell r="A132">
            <v>25102</v>
          </cell>
          <cell r="B132" t="str">
            <v>CAZADORES BLANCO TEQUILACAZADORES DE ARANDAS (MX)</v>
          </cell>
          <cell r="C132" t="str">
            <v>750 ml</v>
          </cell>
          <cell r="D132" t="str">
            <v>12</v>
          </cell>
          <cell r="E132" t="str">
            <v>CAZA BLANCO TEQ</v>
          </cell>
          <cell r="F132" t="str">
            <v>Spirits</v>
          </cell>
        </row>
        <row r="133">
          <cell r="A133">
            <v>25249</v>
          </cell>
          <cell r="B133" t="str">
            <v>PETER LEHMANN THE BAROSSAN SHZCASELLA FAMILY BRANDS (AUST)</v>
          </cell>
          <cell r="C133" t="str">
            <v>750 ml</v>
          </cell>
          <cell r="D133" t="str">
            <v>12</v>
          </cell>
          <cell r="E133" t="str">
            <v>P LEHMANN BAR SHZ</v>
          </cell>
          <cell r="F133" t="str">
            <v>Wine</v>
          </cell>
        </row>
        <row r="134">
          <cell r="A134">
            <v>25256</v>
          </cell>
          <cell r="B134" t="str">
            <v>LE GRAND NOIR ROSECELLIERS JEAN D'ALIBERT (FR)</v>
          </cell>
          <cell r="C134" t="str">
            <v>750 ml</v>
          </cell>
          <cell r="D134" t="str">
            <v>12</v>
          </cell>
          <cell r="E134" t="str">
            <v>LE GRND NOIR ROSE</v>
          </cell>
          <cell r="F134" t="str">
            <v>Wine</v>
          </cell>
        </row>
        <row r="135">
          <cell r="A135">
            <v>25270</v>
          </cell>
          <cell r="B135" t="str">
            <v>AIX PROVENCE ROSEMASON SAINT AIX (FR)</v>
          </cell>
          <cell r="C135" t="str">
            <v>750 ml</v>
          </cell>
          <cell r="D135" t="str">
            <v>12</v>
          </cell>
          <cell r="E135" t="str">
            <v>AIX PROVENCE RS</v>
          </cell>
          <cell r="F135" t="str">
            <v>Wine</v>
          </cell>
        </row>
        <row r="136">
          <cell r="A136">
            <v>25311</v>
          </cell>
          <cell r="B136" t="str">
            <v>THREE THIEVES CABCALIF TRINCHERO FAMILY ESTATE</v>
          </cell>
          <cell r="C136" t="str">
            <v>750 ml</v>
          </cell>
          <cell r="D136" t="str">
            <v>12</v>
          </cell>
          <cell r="E136" t="str">
            <v>3 THIEVES CAB</v>
          </cell>
          <cell r="F136" t="str">
            <v>Wine</v>
          </cell>
        </row>
        <row r="137">
          <cell r="A137">
            <v>25325</v>
          </cell>
          <cell r="B137" t="str">
            <v>CAORUNN SML BATCH SCOTTISH GININVER HOUSE (SCOTLAND)</v>
          </cell>
          <cell r="C137" t="str">
            <v>750 ml</v>
          </cell>
          <cell r="D137" t="str">
            <v>6</v>
          </cell>
          <cell r="E137" t="str">
            <v>CAORUNN SB GIN</v>
          </cell>
          <cell r="F137" t="str">
            <v>Spirits</v>
          </cell>
        </row>
        <row r="138">
          <cell r="A138">
            <v>25614</v>
          </cell>
          <cell r="B138" t="str">
            <v>DON JULIO REPOSADO TEQUILA(MEXICO)</v>
          </cell>
          <cell r="C138" t="str">
            <v>750 ml</v>
          </cell>
          <cell r="D138" t="str">
            <v>6</v>
          </cell>
          <cell r="E138" t="str">
            <v>DONJULIO REPO TEQ</v>
          </cell>
          <cell r="F138" t="str">
            <v>Spirits</v>
          </cell>
        </row>
        <row r="139">
          <cell r="A139">
            <v>25673</v>
          </cell>
          <cell r="B139" t="str">
            <v>STIEGL ZITRONE RADLER 500CSTIEGL BRAUEREI (AUSTRIA)</v>
          </cell>
          <cell r="C139" t="str">
            <v>500 ml</v>
          </cell>
          <cell r="D139" t="str">
            <v>24</v>
          </cell>
          <cell r="E139" t="str">
            <v>STIEGL ZI RAD500C</v>
          </cell>
          <cell r="F139" t="str">
            <v>Beer</v>
          </cell>
        </row>
        <row r="140">
          <cell r="A140">
            <v>25994</v>
          </cell>
          <cell r="B140" t="str">
            <v>FRONTERA PINOT GRIGIOCONCHA Y TORO</v>
          </cell>
          <cell r="C140" t="str">
            <v>750 ml</v>
          </cell>
          <cell r="D140" t="str">
            <v>12</v>
          </cell>
          <cell r="E140" t="str">
            <v>FRONTERA PIGR</v>
          </cell>
          <cell r="F140" t="str">
            <v>Wine</v>
          </cell>
        </row>
        <row r="141">
          <cell r="A141">
            <v>26134</v>
          </cell>
          <cell r="B141" t="str">
            <v>HORNITOS CRISTALINO TEQUILASAUZA (MEXICO)</v>
          </cell>
          <cell r="C141" t="str">
            <v>750 ml</v>
          </cell>
          <cell r="D141" t="str">
            <v>12</v>
          </cell>
          <cell r="E141" t="str">
            <v>HORNITOS CRISTAL</v>
          </cell>
          <cell r="F141" t="str">
            <v>Spirits</v>
          </cell>
        </row>
        <row r="142">
          <cell r="A142">
            <v>26281</v>
          </cell>
          <cell r="B142" t="str">
            <v>TANQUERAY FLOR DE SEVILLA GIN(ENGLAND)</v>
          </cell>
          <cell r="C142" t="str">
            <v>750 ml</v>
          </cell>
          <cell r="D142" t="str">
            <v>12</v>
          </cell>
          <cell r="E142" t="str">
            <v>TANQ SEVILLA  GIN</v>
          </cell>
          <cell r="F142" t="str">
            <v>Spirits</v>
          </cell>
        </row>
        <row r="143">
          <cell r="A143">
            <v>26324</v>
          </cell>
          <cell r="B143" t="str">
            <v>FREIXENET PROSECCO DOCVENETO</v>
          </cell>
          <cell r="C143" t="str">
            <v>750 ml</v>
          </cell>
          <cell r="D143" t="str">
            <v>6</v>
          </cell>
          <cell r="E143" t="str">
            <v>FREIX PROSECCO</v>
          </cell>
          <cell r="F143" t="str">
            <v>Wine</v>
          </cell>
        </row>
        <row r="144">
          <cell r="A144">
            <v>26376</v>
          </cell>
          <cell r="B144" t="str">
            <v>TITO'S HANDMADE VODKAFIFTH GENERATION (USA)</v>
          </cell>
          <cell r="C144" t="str">
            <v>1140 ml</v>
          </cell>
          <cell r="D144" t="str">
            <v>8</v>
          </cell>
          <cell r="E144" t="str">
            <v>TITO'S HM VODKA</v>
          </cell>
          <cell r="F144" t="str">
            <v>Spirits</v>
          </cell>
        </row>
        <row r="145">
          <cell r="A145">
            <v>26698</v>
          </cell>
          <cell r="B145" t="str">
            <v>SOBIESKI VODKAMARIE BRIZARD WINE &amp; SPIRITS</v>
          </cell>
          <cell r="C145" t="str">
            <v>1140 ml</v>
          </cell>
          <cell r="D145" t="str">
            <v>6</v>
          </cell>
          <cell r="E145" t="str">
            <v>SOBIESKI VODKA</v>
          </cell>
          <cell r="F145" t="str">
            <v>Spirits</v>
          </cell>
        </row>
        <row r="146">
          <cell r="A146">
            <v>26908</v>
          </cell>
          <cell r="B146" t="str">
            <v>SIGNAL HILL WHSIGNAL HILL SPIRITS INC</v>
          </cell>
          <cell r="C146" t="str">
            <v>750 ml</v>
          </cell>
          <cell r="D146" t="str">
            <v>6</v>
          </cell>
          <cell r="E146" t="str">
            <v>SIGNAL HILL WH</v>
          </cell>
          <cell r="F146" t="str">
            <v>Spirits</v>
          </cell>
        </row>
        <row r="147">
          <cell r="A147">
            <v>28108</v>
          </cell>
          <cell r="B147" t="str">
            <v>BLACK CELLAR BLEND 9 CAB CASK</v>
          </cell>
          <cell r="C147" t="str">
            <v>3000 ml</v>
          </cell>
          <cell r="D147" t="str">
            <v>4</v>
          </cell>
          <cell r="E147" t="str">
            <v>BLACK CELLAR CAB</v>
          </cell>
          <cell r="F147" t="str">
            <v>Wine</v>
          </cell>
        </row>
        <row r="148">
          <cell r="A148">
            <v>28137</v>
          </cell>
          <cell r="B148" t="str">
            <v>BODACIOUS MOSCATO</v>
          </cell>
          <cell r="C148" t="str">
            <v>750 ml</v>
          </cell>
          <cell r="D148" t="str">
            <v>12</v>
          </cell>
          <cell r="E148" t="str">
            <v>BODACIOUS MOSCATO</v>
          </cell>
          <cell r="F148" t="str">
            <v>Wine</v>
          </cell>
        </row>
        <row r="149">
          <cell r="A149">
            <v>28493</v>
          </cell>
          <cell r="B149" t="str">
            <v>TARIMA SPARKLINGDO ALICANTE VOLVER</v>
          </cell>
          <cell r="C149" t="str">
            <v>750 ml</v>
          </cell>
          <cell r="D149" t="str">
            <v>6</v>
          </cell>
          <cell r="E149" t="str">
            <v>TARIMA SPARKLING</v>
          </cell>
          <cell r="F149" t="str">
            <v>Wine</v>
          </cell>
        </row>
        <row r="150">
          <cell r="A150">
            <v>28671</v>
          </cell>
          <cell r="B150" t="str">
            <v>GRAN SELLO ROSETIERRA DE CASTILLA</v>
          </cell>
          <cell r="C150" t="str">
            <v>750 ml</v>
          </cell>
          <cell r="D150" t="str">
            <v>12</v>
          </cell>
          <cell r="E150" t="str">
            <v>GR SELLO ROSE</v>
          </cell>
          <cell r="F150" t="str">
            <v>Wine</v>
          </cell>
        </row>
        <row r="151">
          <cell r="A151">
            <v>28704</v>
          </cell>
          <cell r="B151" t="str">
            <v>CIROC SUMMER WATERMELON VODKA(FRANCE)</v>
          </cell>
          <cell r="C151" t="str">
            <v>750 ml</v>
          </cell>
          <cell r="D151" t="str">
            <v>12</v>
          </cell>
          <cell r="E151" t="str">
            <v>CIROC WATRMLN VOD</v>
          </cell>
          <cell r="F151" t="str">
            <v>Spirits</v>
          </cell>
        </row>
        <row r="152">
          <cell r="A152">
            <v>28717</v>
          </cell>
          <cell r="B152" t="str">
            <v>KETEL ONE GRPFT &amp; ROSE VODKANOLET SPIRITS (NETHERLANDS)</v>
          </cell>
          <cell r="C152" t="str">
            <v>750 ml</v>
          </cell>
          <cell r="D152" t="str">
            <v>12</v>
          </cell>
          <cell r="E152" t="str">
            <v>KETEL GRPFTRSEVOD</v>
          </cell>
          <cell r="F152" t="str">
            <v>Spirits</v>
          </cell>
        </row>
        <row r="153">
          <cell r="A153">
            <v>29061</v>
          </cell>
          <cell r="B153" t="str">
            <v>SMIRNOFF VODSOD BRYLEMON4/355CDIAGEO CANADA INC</v>
          </cell>
          <cell r="C153" t="str">
            <v>1420 ml</v>
          </cell>
          <cell r="D153" t="str">
            <v>6</v>
          </cell>
          <cell r="E153" t="str">
            <v>SMIR V&amp;S BL4/355</v>
          </cell>
          <cell r="F153" t="str">
            <v>Refreshment Beverage</v>
          </cell>
        </row>
        <row r="154">
          <cell r="A154">
            <v>29402</v>
          </cell>
          <cell r="B154" t="str">
            <v>SOCIAL LITE MIXED PACK 12/355CAWARE BEVERAGES INC</v>
          </cell>
          <cell r="C154" t="str">
            <v>4260 ml</v>
          </cell>
          <cell r="D154" t="str">
            <v>2</v>
          </cell>
          <cell r="E154" t="str">
            <v>SOCL MIXED12/355C</v>
          </cell>
          <cell r="F154" t="str">
            <v>Refreshment Beverage</v>
          </cell>
        </row>
        <row r="155">
          <cell r="A155">
            <v>29574</v>
          </cell>
          <cell r="B155" t="str">
            <v>PAUL MAS JARDIN DE ROSESDOMAINE PAUL MAS</v>
          </cell>
          <cell r="C155" t="str">
            <v>750 ml</v>
          </cell>
          <cell r="D155" t="str">
            <v>12</v>
          </cell>
          <cell r="E155" t="str">
            <v>P MAS JARDINROSES</v>
          </cell>
          <cell r="F155" t="str">
            <v>Wine</v>
          </cell>
        </row>
        <row r="156">
          <cell r="A156">
            <v>30210</v>
          </cell>
          <cell r="B156" t="str">
            <v>KAHLUA COFFEE LIQUEUR(MEXICO)</v>
          </cell>
          <cell r="C156" t="str">
            <v>1140 ml</v>
          </cell>
          <cell r="D156" t="str">
            <v>6</v>
          </cell>
          <cell r="E156" t="str">
            <v>KAHLUA COFFEE LIQ</v>
          </cell>
          <cell r="F156" t="str">
            <v>Spirits</v>
          </cell>
        </row>
        <row r="157">
          <cell r="A157">
            <v>30377</v>
          </cell>
          <cell r="B157" t="str">
            <v>CONSPIRACY BIANCO WT BLEND VQAFOREIGN AFFAIR NIAGARA</v>
          </cell>
          <cell r="C157" t="str">
            <v>750 ml</v>
          </cell>
          <cell r="D157" t="str">
            <v>12</v>
          </cell>
          <cell r="E157" t="str">
            <v>CON BIANCO WT BLD</v>
          </cell>
          <cell r="F157" t="str">
            <v>Wine</v>
          </cell>
        </row>
        <row r="158">
          <cell r="A158">
            <v>30645</v>
          </cell>
          <cell r="B158" t="str">
            <v>LA VIEILLE FERME RES ROSE SPKPERRIN</v>
          </cell>
          <cell r="C158" t="str">
            <v>750 ml</v>
          </cell>
          <cell r="D158" t="str">
            <v>12</v>
          </cell>
          <cell r="E158" t="str">
            <v>LV FERME RESRSSPK</v>
          </cell>
          <cell r="F158" t="str">
            <v>Wine</v>
          </cell>
        </row>
        <row r="159">
          <cell r="A159">
            <v>30907</v>
          </cell>
          <cell r="B159" t="str">
            <v>JP WISER'S MANHATTAN WH BEVHIRAM WALKER (ONT)</v>
          </cell>
          <cell r="C159" t="str">
            <v>750 ml</v>
          </cell>
          <cell r="D159" t="str">
            <v>12</v>
          </cell>
          <cell r="E159" t="str">
            <v>WISER MANHATT WH</v>
          </cell>
          <cell r="F159" t="str">
            <v>Spirits</v>
          </cell>
        </row>
        <row r="160">
          <cell r="A160">
            <v>31112</v>
          </cell>
          <cell r="B160" t="str">
            <v>GRANT'S TRIPLE WOOD SCOTCH WHWILLIAM GRANT (SCOTLAND)</v>
          </cell>
          <cell r="C160" t="str">
            <v>750 ml</v>
          </cell>
          <cell r="D160" t="str">
            <v>12</v>
          </cell>
          <cell r="E160" t="str">
            <v>GRANTS TR WOOD SC</v>
          </cell>
          <cell r="F160" t="str">
            <v>Spirits</v>
          </cell>
        </row>
        <row r="161">
          <cell r="A161">
            <v>31419</v>
          </cell>
          <cell r="B161" t="str">
            <v>LOLA GEWURZTRAMINER VQAONTARIO PELEE ISLAND WINERY</v>
          </cell>
          <cell r="C161" t="str">
            <v>750 ml</v>
          </cell>
          <cell r="D161" t="str">
            <v>12</v>
          </cell>
          <cell r="E161" t="str">
            <v>LOLA GWZ VQA</v>
          </cell>
          <cell r="F161" t="str">
            <v>Wine</v>
          </cell>
        </row>
        <row r="162">
          <cell r="A162">
            <v>31817</v>
          </cell>
          <cell r="B162" t="str">
            <v>BONANZA CABERNET SAUVIGNONCALF WAGNER FAMILY OF WINES</v>
          </cell>
          <cell r="C162" t="str">
            <v>750 ml</v>
          </cell>
          <cell r="D162" t="str">
            <v>12</v>
          </cell>
          <cell r="E162" t="str">
            <v>BONANZA CAB</v>
          </cell>
          <cell r="F162" t="str">
            <v>Wine</v>
          </cell>
        </row>
        <row r="163">
          <cell r="A163">
            <v>31884</v>
          </cell>
          <cell r="B163" t="str">
            <v>XOXO PINOT GRIGIO/CHARD CASK</v>
          </cell>
          <cell r="C163" t="str">
            <v>4000 ml</v>
          </cell>
          <cell r="D163" t="str">
            <v>4</v>
          </cell>
          <cell r="E163" t="str">
            <v>XOXO PIGR/CHARD</v>
          </cell>
          <cell r="F163" t="str">
            <v>Wine</v>
          </cell>
        </row>
        <row r="164">
          <cell r="A164">
            <v>32006</v>
          </cell>
          <cell r="B164" t="str">
            <v>JUICY AF IPA 473CBOOMBOX BREWING CO (BC)</v>
          </cell>
          <cell r="C164" t="str">
            <v>473 ml</v>
          </cell>
          <cell r="D164" t="str">
            <v>24</v>
          </cell>
          <cell r="E164" t="str">
            <v>JUICY AF ALE 473C</v>
          </cell>
          <cell r="F164" t="str">
            <v>Beer</v>
          </cell>
        </row>
        <row r="165">
          <cell r="A165">
            <v>32036</v>
          </cell>
          <cell r="B165" t="str">
            <v>DON DAVID RESERVE SABLCALCHAQUI VALLEY</v>
          </cell>
          <cell r="C165" t="str">
            <v>750 ml</v>
          </cell>
          <cell r="D165" t="str">
            <v>12</v>
          </cell>
          <cell r="E165" t="str">
            <v>DON DAVID RESSABL</v>
          </cell>
          <cell r="F165" t="str">
            <v>Wine</v>
          </cell>
        </row>
        <row r="166">
          <cell r="A166">
            <v>32260</v>
          </cell>
          <cell r="B166" t="str">
            <v>TEMPO ARANDANO BLUEBERRY GINGOODRIDGE &amp; WILLIAMS</v>
          </cell>
          <cell r="C166" t="str">
            <v>750 ml</v>
          </cell>
          <cell r="D166" t="str">
            <v>6</v>
          </cell>
          <cell r="E166" t="str">
            <v>TEMPO BLBRY GIN</v>
          </cell>
          <cell r="F166" t="str">
            <v>Spirits</v>
          </cell>
        </row>
        <row r="167">
          <cell r="A167">
            <v>32552</v>
          </cell>
          <cell r="B167" t="str">
            <v>SEA SUN PINOT NOIRCALF WAGNER FAMILY OF WINE</v>
          </cell>
          <cell r="C167" t="str">
            <v>750 ml</v>
          </cell>
          <cell r="D167" t="str">
            <v>12</v>
          </cell>
          <cell r="E167" t="str">
            <v>SEA SUN PINO</v>
          </cell>
          <cell r="F167" t="str">
            <v>Wine</v>
          </cell>
        </row>
        <row r="168">
          <cell r="A168">
            <v>32776</v>
          </cell>
          <cell r="B168" t="str">
            <v>GIRLS'NIGHT PCHRAS RUMBA 3LTETONTARIO COLIO ESTATE</v>
          </cell>
          <cell r="C168" t="str">
            <v>3000 ml</v>
          </cell>
          <cell r="D168" t="str">
            <v>4</v>
          </cell>
          <cell r="E168" t="str">
            <v>GNO PCHRASP RUMBA</v>
          </cell>
          <cell r="F168" t="str">
            <v>Wine</v>
          </cell>
        </row>
        <row r="169">
          <cell r="A169">
            <v>32829</v>
          </cell>
          <cell r="B169" t="str">
            <v>BISON GINBISON LIQUORS</v>
          </cell>
          <cell r="C169" t="str">
            <v>750 ml</v>
          </cell>
          <cell r="D169" t="str">
            <v>12</v>
          </cell>
          <cell r="E169" t="str">
            <v>BISON GIN</v>
          </cell>
          <cell r="F169" t="str">
            <v>Spirits</v>
          </cell>
        </row>
        <row r="170">
          <cell r="A170">
            <v>33027</v>
          </cell>
          <cell r="B170" t="str">
            <v>WHITE CLAW BLACK CHERRY 6/355CWHITE CLAW SELTZER CO</v>
          </cell>
          <cell r="C170" t="str">
            <v>2130 ml</v>
          </cell>
          <cell r="D170" t="str">
            <v>4</v>
          </cell>
          <cell r="E170" t="str">
            <v>W CLAW BC6/355C</v>
          </cell>
          <cell r="F170" t="str">
            <v>Refreshment Beverage</v>
          </cell>
        </row>
        <row r="171">
          <cell r="A171">
            <v>33072</v>
          </cell>
          <cell r="B171" t="str">
            <v>LOLA PINOT GRIGIO VQAONTARIO PELEE ISLAND WINERY</v>
          </cell>
          <cell r="C171" t="str">
            <v>750 ml</v>
          </cell>
          <cell r="D171" t="str">
            <v>12</v>
          </cell>
          <cell r="E171" t="str">
            <v>LOLA PIGR</v>
          </cell>
          <cell r="F171" t="str">
            <v>Wine</v>
          </cell>
        </row>
        <row r="172">
          <cell r="A172">
            <v>33340</v>
          </cell>
          <cell r="B172" t="str">
            <v>CIROC MANGO VODKA(FRANCE)</v>
          </cell>
          <cell r="C172" t="str">
            <v>750 ml</v>
          </cell>
          <cell r="D172" t="str">
            <v>12</v>
          </cell>
          <cell r="E172" t="str">
            <v>CIROC MANGO VOD</v>
          </cell>
          <cell r="F172" t="str">
            <v>Spirits</v>
          </cell>
        </row>
        <row r="173">
          <cell r="A173">
            <v>33358</v>
          </cell>
          <cell r="B173" t="str">
            <v>VIB OUTPOST MIX 12/355VANCOUVER ISLAND BREWING (BC)</v>
          </cell>
          <cell r="C173" t="str">
            <v>4260 ml</v>
          </cell>
          <cell r="D173" t="str">
            <v>1</v>
          </cell>
          <cell r="E173" t="str">
            <v>VIB OP MIX12/355C</v>
          </cell>
          <cell r="F173" t="str">
            <v>Beer</v>
          </cell>
        </row>
        <row r="174">
          <cell r="A174">
            <v>33413</v>
          </cell>
          <cell r="B174" t="str">
            <v>BIG SEXY FUNK ALE 473CSTRATHCONA BREWERY INC (BC)</v>
          </cell>
          <cell r="C174" t="str">
            <v>473 ml</v>
          </cell>
          <cell r="D174" t="str">
            <v>24</v>
          </cell>
          <cell r="E174" t="str">
            <v>BIXSEXYFUNK473C</v>
          </cell>
          <cell r="F174" t="str">
            <v>Beer</v>
          </cell>
        </row>
        <row r="175">
          <cell r="A175">
            <v>33702</v>
          </cell>
          <cell r="B175" t="str">
            <v>THE FORAGER BOT CAN WHISKYFORTY CREEK DISTILLERY</v>
          </cell>
          <cell r="C175" t="str">
            <v>750 ml</v>
          </cell>
          <cell r="D175" t="str">
            <v>12</v>
          </cell>
          <cell r="E175" t="str">
            <v>FORAGER BOTAN WH</v>
          </cell>
          <cell r="F175" t="str">
            <v>Spirits</v>
          </cell>
        </row>
        <row r="176">
          <cell r="A176">
            <v>33706</v>
          </cell>
          <cell r="B176" t="str">
            <v>SMOKY BAY CAB SAUV CASKMAISON DES FUTAILLES</v>
          </cell>
          <cell r="C176" t="str">
            <v>3000 ml</v>
          </cell>
          <cell r="D176" t="str">
            <v>4</v>
          </cell>
          <cell r="E176" t="str">
            <v>SMOKY BAY CABCASK</v>
          </cell>
          <cell r="F176" t="str">
            <v>Wine</v>
          </cell>
        </row>
        <row r="177">
          <cell r="A177">
            <v>34030</v>
          </cell>
          <cell r="B177" t="str">
            <v>LOVEBLOCK SAUVIGNON BLANCMARLBOROUGH</v>
          </cell>
          <cell r="C177" t="str">
            <v>750 ml</v>
          </cell>
          <cell r="D177" t="str">
            <v>12</v>
          </cell>
          <cell r="E177" t="str">
            <v>LOVEBLOCK SABL</v>
          </cell>
          <cell r="F177" t="str">
            <v>Wine</v>
          </cell>
        </row>
        <row r="178">
          <cell r="A178">
            <v>34215</v>
          </cell>
          <cell r="B178" t="str">
            <v>PELLER FAMILY VIN PIGR LIGHT</v>
          </cell>
          <cell r="C178" t="str">
            <v>750 ml</v>
          </cell>
          <cell r="D178" t="str">
            <v>12</v>
          </cell>
          <cell r="E178" t="str">
            <v>PELLER FV PIGR LT</v>
          </cell>
          <cell r="F178" t="str">
            <v>Wine</v>
          </cell>
        </row>
        <row r="179">
          <cell r="A179">
            <v>34217</v>
          </cell>
          <cell r="B179" t="str">
            <v>PELLER FAMILY VIN CAB LIGHT</v>
          </cell>
          <cell r="C179" t="str">
            <v>750 ml</v>
          </cell>
          <cell r="D179" t="str">
            <v>12</v>
          </cell>
          <cell r="E179" t="str">
            <v>PELLER FV CAB LT</v>
          </cell>
          <cell r="F179" t="str">
            <v>Wine</v>
          </cell>
        </row>
        <row r="180">
          <cell r="A180">
            <v>34321</v>
          </cell>
          <cell r="B180" t="str">
            <v>THREE THIEVES CHARDONNAYCALIF TRINCHERO FAMILY ESTATE</v>
          </cell>
          <cell r="C180" t="str">
            <v>750 ml</v>
          </cell>
          <cell r="D180" t="str">
            <v>12</v>
          </cell>
          <cell r="E180" t="str">
            <v>3 THIEVES CHARD</v>
          </cell>
          <cell r="F180" t="str">
            <v>Wine</v>
          </cell>
        </row>
        <row r="181">
          <cell r="A181">
            <v>34325</v>
          </cell>
          <cell r="B181" t="str">
            <v>CONFESSIONS CABERNET SAUVINGONARTERRA WINES CANADA</v>
          </cell>
          <cell r="C181" t="str">
            <v>750 ml</v>
          </cell>
          <cell r="D181" t="str">
            <v>12</v>
          </cell>
          <cell r="E181" t="str">
            <v>CONFESSIONS CAB</v>
          </cell>
          <cell r="F181" t="str">
            <v>Wine</v>
          </cell>
        </row>
        <row r="182">
          <cell r="A182">
            <v>34330</v>
          </cell>
          <cell r="B182" t="str">
            <v>CONFESSIONS PINOT GRIGOARTERRA WINES CANADA</v>
          </cell>
          <cell r="C182" t="str">
            <v>750 ml</v>
          </cell>
          <cell r="D182" t="str">
            <v>12</v>
          </cell>
          <cell r="E182" t="str">
            <v>CONFESSIONS PIGR</v>
          </cell>
          <cell r="F182" t="str">
            <v>Wine</v>
          </cell>
        </row>
        <row r="183">
          <cell r="A183">
            <v>34450</v>
          </cell>
          <cell r="B183" t="str">
            <v>RIUNITE MOSCATO SPARKLINGITALY</v>
          </cell>
          <cell r="C183" t="str">
            <v>750 ml</v>
          </cell>
          <cell r="D183" t="str">
            <v>6</v>
          </cell>
          <cell r="E183" t="str">
            <v>RIUNITE MOSC SPK</v>
          </cell>
          <cell r="F183" t="str">
            <v>Wine</v>
          </cell>
        </row>
        <row r="184">
          <cell r="A184">
            <v>34512</v>
          </cell>
          <cell r="B184" t="str">
            <v>TWISTED SHOTZ ISL THNDR 4/30MLINDEPENDENT DISTILLERS (NZ)</v>
          </cell>
          <cell r="C184" t="str">
            <v>120 ml</v>
          </cell>
          <cell r="D184" t="str">
            <v>18</v>
          </cell>
          <cell r="E184" t="str">
            <v>TSISL THNDR4/30ML</v>
          </cell>
          <cell r="F184" t="str">
            <v>Spirits</v>
          </cell>
        </row>
        <row r="185">
          <cell r="A185">
            <v>34518</v>
          </cell>
          <cell r="B185" t="str">
            <v>MUCHO MAS SAUVIGNON BLANCCENTRAL VALLEY BOUTINOT</v>
          </cell>
          <cell r="C185" t="str">
            <v>750 ml</v>
          </cell>
          <cell r="D185" t="str">
            <v>12</v>
          </cell>
          <cell r="E185" t="str">
            <v>MUCHO MAS SABL</v>
          </cell>
          <cell r="F185" t="str">
            <v>Wine</v>
          </cell>
        </row>
        <row r="186">
          <cell r="A186">
            <v>34616</v>
          </cell>
          <cell r="B186" t="str">
            <v>MATUA LIGHTER SAUVIGNON BLANCMARLBOROUGH</v>
          </cell>
          <cell r="C186" t="str">
            <v>750 ml</v>
          </cell>
          <cell r="D186" t="str">
            <v>6</v>
          </cell>
          <cell r="E186" t="str">
            <v>MATUA LIGHTERSABL</v>
          </cell>
          <cell r="F186" t="str">
            <v>Wine</v>
          </cell>
        </row>
        <row r="187">
          <cell r="A187">
            <v>34721</v>
          </cell>
          <cell r="B187" t="str">
            <v>RADIO BOKA ROSECASTILLA HAMMEKEN CELLARS</v>
          </cell>
          <cell r="C187" t="str">
            <v>750 ml</v>
          </cell>
          <cell r="D187" t="str">
            <v>6</v>
          </cell>
          <cell r="E187" t="str">
            <v>RADIOBOKA ROSE</v>
          </cell>
          <cell r="F187" t="str">
            <v>Wine</v>
          </cell>
        </row>
        <row r="188">
          <cell r="A188">
            <v>34723</v>
          </cell>
          <cell r="B188" t="str">
            <v>DRAGON STOUT STRONG BEER 284BDESNOES &amp; GEDDES (JAMAICA)</v>
          </cell>
          <cell r="C188" t="str">
            <v>284 ml</v>
          </cell>
          <cell r="D188" t="str">
            <v>24</v>
          </cell>
          <cell r="E188" t="str">
            <v>DRAGON STOUT 284B</v>
          </cell>
          <cell r="F188" t="str">
            <v>Beer</v>
          </cell>
        </row>
        <row r="189">
          <cell r="A189">
            <v>34977</v>
          </cell>
          <cell r="B189" t="str">
            <v>TOM GORE CABERNET SAUVIGNONALEXANDER VALLEY</v>
          </cell>
          <cell r="C189" t="str">
            <v>750 ml</v>
          </cell>
          <cell r="D189" t="str">
            <v>12</v>
          </cell>
          <cell r="E189" t="str">
            <v>TOM GORE CAB</v>
          </cell>
          <cell r="F189" t="str">
            <v>Wine</v>
          </cell>
        </row>
        <row r="190">
          <cell r="A190">
            <v>34978</v>
          </cell>
          <cell r="B190" t="str">
            <v>TOM GORE CHARDONNAYALEXANDER VALLEY</v>
          </cell>
          <cell r="C190" t="str">
            <v>750 ml</v>
          </cell>
          <cell r="D190" t="str">
            <v>12</v>
          </cell>
          <cell r="E190" t="str">
            <v>TOM GORE CHARD</v>
          </cell>
          <cell r="F190" t="str">
            <v>Wine</v>
          </cell>
        </row>
        <row r="191">
          <cell r="A191">
            <v>35213</v>
          </cell>
          <cell r="B191" t="str">
            <v>SERENITY SAUVIGNON BLANC VQANIAGARA LAKEVIEW CELLARS</v>
          </cell>
          <cell r="C191" t="str">
            <v>750 ml</v>
          </cell>
          <cell r="D191" t="str">
            <v>12</v>
          </cell>
          <cell r="E191" t="str">
            <v>SERENITY SABL</v>
          </cell>
          <cell r="F191" t="str">
            <v>Wine</v>
          </cell>
        </row>
        <row r="192">
          <cell r="A192">
            <v>35347</v>
          </cell>
          <cell r="B192" t="str">
            <v>NUDE VODKA SODA RASP/LEM6/355CNUDE VODKA</v>
          </cell>
          <cell r="C192" t="str">
            <v>2130 ml</v>
          </cell>
          <cell r="D192" t="str">
            <v>4</v>
          </cell>
          <cell r="E192" t="str">
            <v>NUDEVS RL 6/355C</v>
          </cell>
          <cell r="F192" t="str">
            <v>Refreshment Beverage</v>
          </cell>
        </row>
        <row r="193">
          <cell r="A193">
            <v>35377</v>
          </cell>
          <cell r="B193" t="str">
            <v>OPEN PINOT GRIGIO CASK VQANIAGARA PENINSULA</v>
          </cell>
          <cell r="C193" t="str">
            <v>3000 ml</v>
          </cell>
          <cell r="D193" t="str">
            <v>4</v>
          </cell>
          <cell r="E193" t="str">
            <v>OPEN PIGR</v>
          </cell>
          <cell r="F193" t="str">
            <v>Wine</v>
          </cell>
        </row>
        <row r="194">
          <cell r="A194">
            <v>35391</v>
          </cell>
          <cell r="B194" t="str">
            <v>JAGERMEISTER COLD BREW LIQMAST JAGERMEISTER (GERMANY)</v>
          </cell>
          <cell r="C194" t="str">
            <v>750 ml</v>
          </cell>
          <cell r="D194" t="str">
            <v>6</v>
          </cell>
          <cell r="E194" t="str">
            <v>JAGERCOLDBREW LIQ</v>
          </cell>
          <cell r="F194" t="str">
            <v>Spirits</v>
          </cell>
        </row>
        <row r="195">
          <cell r="A195">
            <v>35493</v>
          </cell>
          <cell r="B195" t="str">
            <v>204 PINK WPG LEMONADE VOD PET204 SPIRITS INC. (MB)</v>
          </cell>
          <cell r="C195" t="str">
            <v>750 ml</v>
          </cell>
          <cell r="D195" t="str">
            <v>12</v>
          </cell>
          <cell r="E195" t="str">
            <v>204PINKWPGVODPET</v>
          </cell>
          <cell r="F195" t="str">
            <v>Spirits</v>
          </cell>
        </row>
        <row r="196">
          <cell r="A196">
            <v>35548</v>
          </cell>
          <cell r="B196" t="str">
            <v>VINICOLA BOTTER PIGR ORG DOCDELLE VENEZIE</v>
          </cell>
          <cell r="C196" t="str">
            <v>750 ml</v>
          </cell>
          <cell r="D196" t="str">
            <v>6</v>
          </cell>
          <cell r="E196" t="str">
            <v>BOTTER PIGR</v>
          </cell>
          <cell r="F196" t="str">
            <v>Wine</v>
          </cell>
        </row>
        <row r="197">
          <cell r="A197">
            <v>35555</v>
          </cell>
          <cell r="B197" t="str">
            <v>AVIATION AMERICAN GINAVIATION GIN (USA)</v>
          </cell>
          <cell r="C197" t="str">
            <v>375 ml</v>
          </cell>
          <cell r="D197" t="str">
            <v>12</v>
          </cell>
          <cell r="E197" t="str">
            <v>AVIATION GIN</v>
          </cell>
          <cell r="F197" t="str">
            <v>Spirits</v>
          </cell>
        </row>
        <row r="198">
          <cell r="A198">
            <v>35576</v>
          </cell>
          <cell r="B198" t="str">
            <v>AVELEDA LOUREIRO DOCVINHO VERDE</v>
          </cell>
          <cell r="C198" t="str">
            <v>750 ml</v>
          </cell>
          <cell r="D198" t="str">
            <v>12</v>
          </cell>
          <cell r="E198" t="str">
            <v>AVELEDA LOUREIRO</v>
          </cell>
          <cell r="F198" t="str">
            <v>Wine</v>
          </cell>
        </row>
        <row r="199">
          <cell r="A199">
            <v>35645</v>
          </cell>
          <cell r="B199" t="str">
            <v>COTES DES ROSES CHARDONNAYIGP PAYS D'OC GERARD BERTRAND</v>
          </cell>
          <cell r="C199" t="str">
            <v>750 ml</v>
          </cell>
          <cell r="D199" t="str">
            <v>6</v>
          </cell>
          <cell r="E199" t="str">
            <v>CT DE ROSES CHARD</v>
          </cell>
          <cell r="F199" t="str">
            <v>Wine</v>
          </cell>
        </row>
        <row r="200">
          <cell r="A200">
            <v>35780</v>
          </cell>
          <cell r="B200" t="str">
            <v>GRAND SUD CHARDONNAY CASKLES GRANDS CHAIS DE FRANCE</v>
          </cell>
          <cell r="C200" t="str">
            <v>3000 ml</v>
          </cell>
          <cell r="D200" t="str">
            <v>4</v>
          </cell>
          <cell r="E200" t="str">
            <v>GR SUD CHARD CASK</v>
          </cell>
          <cell r="F200" t="str">
            <v>Wine</v>
          </cell>
        </row>
        <row r="201">
          <cell r="A201">
            <v>35871</v>
          </cell>
          <cell r="B201" t="str">
            <v>JURA SEVEN WOOD SM SCWHYTE &amp; MACKAY (SCOTLAND)</v>
          </cell>
          <cell r="C201" t="str">
            <v>750 ml</v>
          </cell>
          <cell r="D201" t="str">
            <v>6</v>
          </cell>
          <cell r="E201" t="str">
            <v>JURA 7WOOD SC</v>
          </cell>
          <cell r="F201" t="str">
            <v>Spirits</v>
          </cell>
        </row>
        <row r="202">
          <cell r="A202">
            <v>36337</v>
          </cell>
          <cell r="B202" t="str">
            <v>DILLON'S RYE WHISKYDILLON'S SMALL BATCH DISTILLER</v>
          </cell>
          <cell r="C202" t="str">
            <v>750 ml</v>
          </cell>
          <cell r="D202" t="str">
            <v>6</v>
          </cell>
          <cell r="E202" t="str">
            <v>DILLON'S RYE WH</v>
          </cell>
          <cell r="F202" t="str">
            <v>Spirits</v>
          </cell>
        </row>
        <row r="203">
          <cell r="A203">
            <v>36678</v>
          </cell>
          <cell r="B203" t="str">
            <v>ICY BLUE SENSATION VODKA PETEAUTOPIA BIOLOGICAL TECH INC</v>
          </cell>
          <cell r="C203" t="str">
            <v>750 ml</v>
          </cell>
          <cell r="D203" t="str">
            <v>18</v>
          </cell>
          <cell r="E203" t="str">
            <v>ICYBLUE VODKA</v>
          </cell>
          <cell r="F203" t="str">
            <v>Spirits</v>
          </cell>
        </row>
        <row r="204">
          <cell r="A204">
            <v>36758</v>
          </cell>
          <cell r="B204" t="str">
            <v>HORNITOS BLACK BARREL TEQUILASAUZA (MEXICO)</v>
          </cell>
          <cell r="C204" t="str">
            <v>750 ml</v>
          </cell>
          <cell r="D204" t="str">
            <v>9</v>
          </cell>
          <cell r="E204" t="str">
            <v>HORNITOS BB TEQ</v>
          </cell>
          <cell r="F204" t="str">
            <v>Spirits</v>
          </cell>
        </row>
        <row r="205">
          <cell r="A205">
            <v>36781</v>
          </cell>
          <cell r="B205" t="str">
            <v>BASK PINOT NOIR</v>
          </cell>
          <cell r="C205" t="str">
            <v>750 ml</v>
          </cell>
          <cell r="D205" t="str">
            <v>12</v>
          </cell>
          <cell r="E205" t="str">
            <v>BASK PINOT NOIR</v>
          </cell>
          <cell r="F205" t="str">
            <v>Wine</v>
          </cell>
        </row>
        <row r="206">
          <cell r="A206">
            <v>36782</v>
          </cell>
          <cell r="B206" t="str">
            <v>BASK SAUVIGNON BLANC</v>
          </cell>
          <cell r="C206" t="str">
            <v>750 ml</v>
          </cell>
          <cell r="D206" t="str">
            <v>12</v>
          </cell>
          <cell r="E206" t="str">
            <v>BASK SABL</v>
          </cell>
          <cell r="F206" t="str">
            <v>Wine</v>
          </cell>
        </row>
        <row r="207">
          <cell r="A207">
            <v>36884</v>
          </cell>
          <cell r="B207" t="str">
            <v>ALAMBRADO PINOT GRIGIOMENDOZA ZUCCARDI</v>
          </cell>
          <cell r="C207" t="str">
            <v>750 ml</v>
          </cell>
          <cell r="D207" t="str">
            <v>12</v>
          </cell>
          <cell r="E207" t="str">
            <v>ALAMBRADO PIGR</v>
          </cell>
          <cell r="F207" t="str">
            <v>Wine</v>
          </cell>
        </row>
        <row r="208">
          <cell r="A208">
            <v>36951</v>
          </cell>
          <cell r="B208" t="str">
            <v>LA POSTA ROSE OF MALBECMENDOZA</v>
          </cell>
          <cell r="C208" t="str">
            <v>750 ml</v>
          </cell>
          <cell r="D208" t="str">
            <v>12</v>
          </cell>
          <cell r="E208" t="str">
            <v>POSTA RS OF MALB</v>
          </cell>
          <cell r="F208" t="str">
            <v>Wine</v>
          </cell>
        </row>
        <row r="209">
          <cell r="A209">
            <v>36966</v>
          </cell>
          <cell r="B209" t="str">
            <v>FREIXENET PIGR GARDA DOCVENETO</v>
          </cell>
          <cell r="C209" t="str">
            <v>750 ml</v>
          </cell>
          <cell r="D209" t="str">
            <v>12</v>
          </cell>
          <cell r="E209" t="str">
            <v>FREIXENET PIGR</v>
          </cell>
          <cell r="F209" t="str">
            <v>Wine</v>
          </cell>
        </row>
        <row r="210">
          <cell r="A210">
            <v>36968</v>
          </cell>
          <cell r="B210" t="str">
            <v>FREIXENET CHIANTI DOCGTUSCANY</v>
          </cell>
          <cell r="C210" t="str">
            <v>750 ml</v>
          </cell>
          <cell r="D210" t="str">
            <v>12</v>
          </cell>
          <cell r="E210" t="str">
            <v>FREIXENET CHIANTI</v>
          </cell>
          <cell r="F210" t="str">
            <v>Wine</v>
          </cell>
        </row>
        <row r="211">
          <cell r="A211">
            <v>37156</v>
          </cell>
          <cell r="B211" t="str">
            <v>YELLOW TAIL PURE BRIGHT PIGRS E AUSTRALIA CASELLA ESTATE</v>
          </cell>
          <cell r="C211" t="str">
            <v>750 ml</v>
          </cell>
          <cell r="D211" t="str">
            <v>12</v>
          </cell>
          <cell r="E211" t="str">
            <v>YELL TL PURE PIGR</v>
          </cell>
          <cell r="F211" t="str">
            <v>Wine</v>
          </cell>
        </row>
        <row r="212">
          <cell r="A212">
            <v>37157</v>
          </cell>
          <cell r="B212" t="str">
            <v>YELLOW TAIL PURE BRIGHT CHARDS E AUSTRALIA CASELLA ESTATE</v>
          </cell>
          <cell r="C212" t="str">
            <v>750 ml</v>
          </cell>
          <cell r="D212" t="str">
            <v>12</v>
          </cell>
          <cell r="E212" t="str">
            <v>YELL TL PURECHARD</v>
          </cell>
          <cell r="F212" t="str">
            <v>Wine</v>
          </cell>
        </row>
        <row r="213">
          <cell r="A213">
            <v>37251</v>
          </cell>
          <cell r="B213" t="str">
            <v>LE CHIC SABL TETRA IGPPAYS D'OC BIJOU</v>
          </cell>
          <cell r="C213" t="str">
            <v>1500 ml</v>
          </cell>
          <cell r="D213" t="str">
            <v>6</v>
          </cell>
          <cell r="E213" t="str">
            <v>LE CHIC SABL TET</v>
          </cell>
          <cell r="F213" t="str">
            <v>Wine</v>
          </cell>
        </row>
        <row r="214">
          <cell r="A214">
            <v>37318</v>
          </cell>
          <cell r="B214" t="str">
            <v>BAILEYS DEL LGHT IR CR LIQ(IRELAND)</v>
          </cell>
          <cell r="C214" t="str">
            <v>750 ml</v>
          </cell>
          <cell r="D214" t="str">
            <v>12</v>
          </cell>
          <cell r="E214" t="str">
            <v>BAILEY LGHT CRE</v>
          </cell>
          <cell r="F214" t="str">
            <v>Spirits</v>
          </cell>
        </row>
        <row r="215">
          <cell r="A215">
            <v>37331</v>
          </cell>
          <cell r="B215" t="str">
            <v>JIM BEAM HONEY BOURBON WHISKEYJIM BEAM (USA)</v>
          </cell>
          <cell r="C215" t="str">
            <v>750 ml</v>
          </cell>
          <cell r="D215" t="str">
            <v>12</v>
          </cell>
          <cell r="E215" t="str">
            <v>JIM BEAM HONEY WH</v>
          </cell>
          <cell r="F215" t="str">
            <v>Spirits</v>
          </cell>
        </row>
        <row r="216">
          <cell r="A216">
            <v>37540</v>
          </cell>
          <cell r="B216" t="str">
            <v>GEORGIAN BAY SP VAR PK12/355CGEORGIAN BAY SPIRITS CO (ONT)</v>
          </cell>
          <cell r="C216" t="str">
            <v>4260 ml</v>
          </cell>
          <cell r="D216" t="str">
            <v>2</v>
          </cell>
          <cell r="E216" t="str">
            <v>GB VAR PK 12/355C</v>
          </cell>
          <cell r="F216" t="str">
            <v>Refreshment Beverage</v>
          </cell>
        </row>
        <row r="217">
          <cell r="A217">
            <v>37632</v>
          </cell>
          <cell r="B217" t="str">
            <v>GORDONS PREM PINK GIN</v>
          </cell>
          <cell r="C217" t="str">
            <v>750 ml</v>
          </cell>
          <cell r="D217" t="str">
            <v>12</v>
          </cell>
          <cell r="E217" t="str">
            <v>GORD PINK GIN</v>
          </cell>
          <cell r="F217" t="str">
            <v>Spirits</v>
          </cell>
        </row>
        <row r="218">
          <cell r="A218">
            <v>37651</v>
          </cell>
          <cell r="B218" t="str">
            <v>WHITE CLAW RASPBERRY 6/355CWHITE CLAW SELTZER CO</v>
          </cell>
          <cell r="C218" t="str">
            <v>2130 ml</v>
          </cell>
          <cell r="D218" t="str">
            <v>4</v>
          </cell>
          <cell r="E218" t="str">
            <v>WCLAW RASP 6/355C</v>
          </cell>
          <cell r="F218" t="str">
            <v>Refreshment Beverage</v>
          </cell>
        </row>
        <row r="219">
          <cell r="A219">
            <v>37654</v>
          </cell>
          <cell r="B219" t="str">
            <v>LL HARD LMND STRAW SELTZ6/355CLEMON LIFE CO (ONT)</v>
          </cell>
          <cell r="C219" t="str">
            <v>2130 ml</v>
          </cell>
          <cell r="D219" t="str">
            <v>4</v>
          </cell>
          <cell r="E219" t="str">
            <v>LLLMNDSTRW6/355C</v>
          </cell>
          <cell r="F219" t="str">
            <v>Refreshment Beverage</v>
          </cell>
        </row>
        <row r="220">
          <cell r="A220">
            <v>37655</v>
          </cell>
          <cell r="B220" t="str">
            <v>LL HARD LMNDE SELTZ 6/355CLEMON LIFE CO (ONT)</v>
          </cell>
          <cell r="C220" t="str">
            <v>2130 ml</v>
          </cell>
          <cell r="D220" t="str">
            <v>4</v>
          </cell>
          <cell r="E220" t="str">
            <v>LL LMNDESEL6/355C</v>
          </cell>
          <cell r="F220" t="str">
            <v>Refreshment Beverage</v>
          </cell>
        </row>
        <row r="221">
          <cell r="A221">
            <v>37656</v>
          </cell>
          <cell r="B221" t="str">
            <v>WHITE CLAW WATERMELON 6/355CWHITE CLAW SELTZER CO</v>
          </cell>
          <cell r="C221" t="str">
            <v>2130 ml</v>
          </cell>
          <cell r="D221" t="str">
            <v>4</v>
          </cell>
          <cell r="E221" t="str">
            <v>WCLAWWTRMLN6/355C</v>
          </cell>
          <cell r="F221" t="str">
            <v>Refreshment Beverage</v>
          </cell>
        </row>
        <row r="222">
          <cell r="A222">
            <v>37665</v>
          </cell>
          <cell r="B222" t="str">
            <v>CITRA PINOT GRIGIO IGT CASKTERRE DI CHIETI CONSOR RIUNITE</v>
          </cell>
          <cell r="C222" t="str">
            <v>3000 ml</v>
          </cell>
          <cell r="D222" t="str">
            <v>4</v>
          </cell>
          <cell r="E222" t="str">
            <v>CITRA PIGR CASK</v>
          </cell>
          <cell r="F222" t="str">
            <v>Wine</v>
          </cell>
        </row>
        <row r="223">
          <cell r="A223">
            <v>37667</v>
          </cell>
          <cell r="B223" t="str">
            <v>MOTT'S CLAM CAES SRIR 458CCANADA DRY MOTTS</v>
          </cell>
          <cell r="C223" t="str">
            <v>458 ml</v>
          </cell>
          <cell r="D223" t="str">
            <v>24</v>
          </cell>
          <cell r="E223" t="str">
            <v>MOTT CAE SRIR458C</v>
          </cell>
          <cell r="F223" t="str">
            <v>Refreshment Beverage</v>
          </cell>
        </row>
        <row r="224">
          <cell r="A224">
            <v>37698</v>
          </cell>
          <cell r="B224" t="str">
            <v>XOXO BOT RASP RHU SPRIT 355CANDREW PELLER</v>
          </cell>
          <cell r="C224" t="str">
            <v>355 ml</v>
          </cell>
          <cell r="D224" t="str">
            <v>24</v>
          </cell>
          <cell r="E224" t="str">
            <v>XOXO R/R SPZ 355C</v>
          </cell>
          <cell r="F224" t="str">
            <v>Refreshment Beverage</v>
          </cell>
        </row>
        <row r="225">
          <cell r="A225">
            <v>37725</v>
          </cell>
          <cell r="B225" t="str">
            <v>STIEGL HIMBEERE RASP RAD 500CSTIEGL BRAUEREI (AUSTRIA)</v>
          </cell>
          <cell r="C225" t="str">
            <v>500 ml</v>
          </cell>
          <cell r="D225" t="str">
            <v>24</v>
          </cell>
          <cell r="E225" t="str">
            <v>STIEGLRASPRAD500C</v>
          </cell>
          <cell r="F225" t="str">
            <v>Beer</v>
          </cell>
        </row>
        <row r="226">
          <cell r="A226">
            <v>37772</v>
          </cell>
          <cell r="B226" t="str">
            <v>BAVARIA 8.6 LAGER 500CSWINKELS (NETHERLANDS)</v>
          </cell>
          <cell r="C226" t="str">
            <v>500 ml</v>
          </cell>
          <cell r="D226" t="str">
            <v>24</v>
          </cell>
          <cell r="E226" t="str">
            <v>BAVARIA 8.6 500C</v>
          </cell>
          <cell r="F226" t="str">
            <v>Beer</v>
          </cell>
        </row>
        <row r="227">
          <cell r="A227">
            <v>37776</v>
          </cell>
          <cell r="B227" t="str">
            <v>400 CONEJOS JOVEN MEZCAL400 CONEJOS (MEXICO)</v>
          </cell>
          <cell r="C227" t="str">
            <v>750 ml</v>
          </cell>
          <cell r="D227" t="str">
            <v>6</v>
          </cell>
          <cell r="E227" t="str">
            <v>400 CONEJOS MEZ</v>
          </cell>
          <cell r="F227" t="str">
            <v>Spirits</v>
          </cell>
        </row>
        <row r="228">
          <cell r="A228">
            <v>37915</v>
          </cell>
          <cell r="B228" t="str">
            <v>XOXO BOT PCH ORG SPRITZ 355CANDREW PELLER</v>
          </cell>
          <cell r="C228" t="str">
            <v>355 ml</v>
          </cell>
          <cell r="D228" t="str">
            <v>24</v>
          </cell>
          <cell r="E228" t="str">
            <v>XOXO P/O SPZ 355C</v>
          </cell>
          <cell r="F228" t="str">
            <v>Refreshment Beverage</v>
          </cell>
        </row>
        <row r="229">
          <cell r="A229">
            <v>38070</v>
          </cell>
          <cell r="B229" t="str">
            <v>ABSOLUT MANGO MULE 4/355CHIRAM WALKER &amp; SONS LTD</v>
          </cell>
          <cell r="C229" t="str">
            <v>1420 ml</v>
          </cell>
          <cell r="D229" t="str">
            <v>6</v>
          </cell>
          <cell r="E229" t="str">
            <v>ABSOLUT MM 4/355C</v>
          </cell>
          <cell r="F229" t="str">
            <v>Refreshment Beverage</v>
          </cell>
        </row>
        <row r="230">
          <cell r="A230">
            <v>38096</v>
          </cell>
          <cell r="B230" t="str">
            <v>BASK ROSE WINE SPRITZ 4/355CARTERRA WINES CANADA</v>
          </cell>
          <cell r="C230" t="str">
            <v>1420 ml</v>
          </cell>
          <cell r="D230" t="str">
            <v>6</v>
          </cell>
          <cell r="E230" t="str">
            <v>BASKROSESPR4/355C</v>
          </cell>
          <cell r="F230" t="str">
            <v>Refreshment Beverage</v>
          </cell>
        </row>
        <row r="231">
          <cell r="A231">
            <v>38105</v>
          </cell>
          <cell r="B231" t="str">
            <v>GEORGIAN BAY TEQ SMASH 6/355CGEORGIAN BAY SPIRITS (COOLER)</v>
          </cell>
          <cell r="C231" t="str">
            <v>2130 ml</v>
          </cell>
          <cell r="D231" t="str">
            <v>4</v>
          </cell>
          <cell r="E231" t="str">
            <v>GB TEQ SMSH6/355C</v>
          </cell>
          <cell r="F231" t="str">
            <v>Refreshment Beverage</v>
          </cell>
        </row>
        <row r="232">
          <cell r="A232">
            <v>38106</v>
          </cell>
          <cell r="B232" t="str">
            <v>BASK SAUV BL WINE SPRITZ4/355CARTERRA WINES CANADA</v>
          </cell>
          <cell r="C232" t="str">
            <v>1420 ml</v>
          </cell>
          <cell r="D232" t="str">
            <v>6</v>
          </cell>
          <cell r="E232" t="str">
            <v>BASK SBLSPR4/355C</v>
          </cell>
          <cell r="F232" t="str">
            <v>Refreshment Beverage</v>
          </cell>
        </row>
        <row r="233">
          <cell r="A233">
            <v>38145</v>
          </cell>
          <cell r="B233" t="str">
            <v>BRUCE JACK SABL FTCWESTERN CAPE BRUCE JACK WINES</v>
          </cell>
          <cell r="C233" t="str">
            <v>750 ml</v>
          </cell>
          <cell r="D233" t="str">
            <v>12</v>
          </cell>
          <cell r="E233" t="str">
            <v>BRUCE JACK SABL</v>
          </cell>
          <cell r="F233" t="str">
            <v>Wine</v>
          </cell>
        </row>
        <row r="234">
          <cell r="A234">
            <v>38169</v>
          </cell>
          <cell r="B234" t="str">
            <v>SCATTERED EARTH CHENIN BLANCWESTERN CAPE KWV</v>
          </cell>
          <cell r="C234" t="str">
            <v>750 ml</v>
          </cell>
          <cell r="D234" t="str">
            <v>12</v>
          </cell>
          <cell r="E234" t="str">
            <v>SCATT EARTH CHBL</v>
          </cell>
          <cell r="F234" t="str">
            <v>Wine</v>
          </cell>
        </row>
        <row r="235">
          <cell r="A235">
            <v>38418</v>
          </cell>
          <cell r="B235" t="str">
            <v>DEAD MAN FINGERS PINEAPPLE RUMHALEWOOD (UK)</v>
          </cell>
          <cell r="C235" t="str">
            <v>750 ml</v>
          </cell>
          <cell r="D235" t="str">
            <v>6</v>
          </cell>
          <cell r="E235" t="str">
            <v>DEADMANPNAPPLERUM</v>
          </cell>
          <cell r="F235" t="str">
            <v>Spirits</v>
          </cell>
        </row>
        <row r="236">
          <cell r="A236">
            <v>38430</v>
          </cell>
          <cell r="B236" t="str">
            <v>MEIOMI CABERNET SAUVIGNONCALIFORNIA</v>
          </cell>
          <cell r="C236" t="str">
            <v>750 ml</v>
          </cell>
          <cell r="D236" t="str">
            <v>12</v>
          </cell>
          <cell r="E236" t="str">
            <v>MEIOMI CAB</v>
          </cell>
          <cell r="F236" t="str">
            <v>Wine</v>
          </cell>
        </row>
        <row r="237">
          <cell r="A237">
            <v>38505</v>
          </cell>
          <cell r="B237" t="str">
            <v>SMIRNOFF RED LABEL #21 VOD PET</v>
          </cell>
          <cell r="C237" t="str">
            <v>1750 ml</v>
          </cell>
          <cell r="D237" t="str">
            <v>6</v>
          </cell>
          <cell r="E237" t="str">
            <v>SMIR RED VOD PET</v>
          </cell>
          <cell r="F237" t="str">
            <v>Spirits</v>
          </cell>
        </row>
        <row r="238">
          <cell r="A238">
            <v>38840</v>
          </cell>
          <cell r="B238" t="str">
            <v>GEORGIAN BAY SMSODA PK12/355CGEORGIAN BAY SPIRITS CO (ONT)</v>
          </cell>
          <cell r="C238" t="str">
            <v>4260 ml</v>
          </cell>
          <cell r="D238" t="str">
            <v>2</v>
          </cell>
          <cell r="E238" t="str">
            <v>GB SMASH PK12PK</v>
          </cell>
          <cell r="F238" t="str">
            <v>Refreshment Beverage</v>
          </cell>
        </row>
        <row r="239">
          <cell r="A239">
            <v>39408</v>
          </cell>
          <cell r="B239" t="str">
            <v>CAPITAL K GRAPEFRUIT VODKACAPITAL K DISTILLERY INC</v>
          </cell>
          <cell r="C239" t="str">
            <v>750 ml</v>
          </cell>
          <cell r="D239" t="str">
            <v>12</v>
          </cell>
          <cell r="E239" t="str">
            <v>CAPK GRPFRT VOD</v>
          </cell>
          <cell r="F239" t="str">
            <v>Spirits</v>
          </cell>
        </row>
        <row r="240">
          <cell r="A240">
            <v>39422</v>
          </cell>
          <cell r="B240" t="str">
            <v>MIKE'S HARD PCH FUZZ 473CRTD CANADA INC</v>
          </cell>
          <cell r="C240" t="str">
            <v>473 ml</v>
          </cell>
          <cell r="D240" t="str">
            <v>24</v>
          </cell>
          <cell r="E240" t="str">
            <v>MIKES HRDPCH 473C</v>
          </cell>
          <cell r="F240" t="str">
            <v>Refreshment Beverage</v>
          </cell>
        </row>
        <row r="241">
          <cell r="A241">
            <v>39437</v>
          </cell>
          <cell r="B241" t="str">
            <v>JOSH CELLARS PINO GRIGIOCALIFORNIA</v>
          </cell>
          <cell r="C241" t="str">
            <v>750 ml</v>
          </cell>
          <cell r="D241" t="str">
            <v>12</v>
          </cell>
          <cell r="E241" t="str">
            <v>JOSH PIGR</v>
          </cell>
          <cell r="F241" t="str">
            <v>Wine</v>
          </cell>
        </row>
        <row r="242">
          <cell r="A242">
            <v>39571</v>
          </cell>
          <cell r="B242" t="str">
            <v>JP WISERS OLD FASH WH BEVHIRAM WALKER (ONT)</v>
          </cell>
          <cell r="C242" t="str">
            <v>375 ml</v>
          </cell>
          <cell r="D242" t="str">
            <v>24</v>
          </cell>
          <cell r="E242" t="str">
            <v>WISER OLD FASH WH</v>
          </cell>
          <cell r="F242" t="str">
            <v>Spirits</v>
          </cell>
        </row>
        <row r="243">
          <cell r="A243">
            <v>39604</v>
          </cell>
          <cell r="B243" t="str">
            <v>DIABOLICA WHITE VQANIAGARA PENINSULA</v>
          </cell>
          <cell r="C243" t="str">
            <v>750 ml</v>
          </cell>
          <cell r="D243" t="str">
            <v>12</v>
          </cell>
          <cell r="E243" t="str">
            <v>DIABOLICA WHITE</v>
          </cell>
          <cell r="F243" t="str">
            <v>Wine</v>
          </cell>
        </row>
        <row r="244">
          <cell r="A244">
            <v>39815</v>
          </cell>
          <cell r="B244" t="str">
            <v>BISON PREMIUM VODKA HEMPBISON LIQUORS</v>
          </cell>
          <cell r="C244" t="str">
            <v>750 ml</v>
          </cell>
          <cell r="D244" t="str">
            <v>12</v>
          </cell>
          <cell r="E244" t="str">
            <v>BISON VOD HEMP</v>
          </cell>
          <cell r="F244" t="str">
            <v>Spirits</v>
          </cell>
        </row>
        <row r="245">
          <cell r="A245">
            <v>40171</v>
          </cell>
          <cell r="B245" t="str">
            <v>GANCIA PINOT GRIGIO DOCDELLE VENEZIE</v>
          </cell>
          <cell r="C245" t="str">
            <v>750 ml</v>
          </cell>
          <cell r="D245" t="str">
            <v>12</v>
          </cell>
          <cell r="E245" t="str">
            <v>GANCIA PIGR</v>
          </cell>
          <cell r="F245" t="str">
            <v>Wine</v>
          </cell>
        </row>
        <row r="246">
          <cell r="A246">
            <v>40845</v>
          </cell>
          <cell r="B246" t="str">
            <v>19 CRIMES SHIRAZ CASKS E AUSTRALIA</v>
          </cell>
          <cell r="C246" t="str">
            <v>3000 ml</v>
          </cell>
          <cell r="D246" t="str">
            <v>4</v>
          </cell>
          <cell r="E246" t="str">
            <v>19 CRIMES SHZCASK</v>
          </cell>
          <cell r="F246" t="str">
            <v>Wine</v>
          </cell>
        </row>
        <row r="247">
          <cell r="A247">
            <v>40846</v>
          </cell>
          <cell r="B247" t="str">
            <v>BASK ROSE</v>
          </cell>
          <cell r="C247" t="str">
            <v>750 ml</v>
          </cell>
          <cell r="D247" t="str">
            <v>12</v>
          </cell>
          <cell r="E247" t="str">
            <v>BASK ROSE</v>
          </cell>
          <cell r="F247" t="str">
            <v>Wine</v>
          </cell>
        </row>
        <row r="248">
          <cell r="A248">
            <v>40856</v>
          </cell>
          <cell r="B248" t="str">
            <v>LES URSULINES PINOT NOIR AOCBOURGOGNE JEAN CLAUDE BOISSET</v>
          </cell>
          <cell r="C248" t="str">
            <v>750 ml</v>
          </cell>
          <cell r="D248" t="str">
            <v>12</v>
          </cell>
          <cell r="E248" t="str">
            <v>LES URSULINE PINO</v>
          </cell>
          <cell r="F248" t="str">
            <v>Wine</v>
          </cell>
        </row>
        <row r="249">
          <cell r="A249">
            <v>41097</v>
          </cell>
          <cell r="B249" t="str">
            <v>CTG SP RASP/LIME VOD WATER CASSTATION 22</v>
          </cell>
          <cell r="C249" t="str">
            <v>4000 ml</v>
          </cell>
          <cell r="D249" t="str">
            <v>4</v>
          </cell>
          <cell r="E249" t="str">
            <v>CTG SP RL VOD WCK</v>
          </cell>
          <cell r="F249" t="str">
            <v>Refreshment Beverage</v>
          </cell>
        </row>
        <row r="250">
          <cell r="A250">
            <v>41106</v>
          </cell>
          <cell r="B250" t="str">
            <v>X BY GLENMORANGIE SM SCGLENMORANGIE</v>
          </cell>
          <cell r="C250" t="str">
            <v>750 ml</v>
          </cell>
          <cell r="D250" t="str">
            <v>6</v>
          </cell>
          <cell r="E250" t="str">
            <v>X GLNMRNG SC</v>
          </cell>
          <cell r="F250" t="str">
            <v>Spirits</v>
          </cell>
        </row>
        <row r="251">
          <cell r="A251">
            <v>41184</v>
          </cell>
          <cell r="B251" t="str">
            <v>MUDSHAKE SALTED CARAMEL 270BCOOLER INDEPENDENT LIQ (NZ)</v>
          </cell>
          <cell r="C251" t="str">
            <v>270 ml</v>
          </cell>
          <cell r="D251" t="str">
            <v>24</v>
          </cell>
          <cell r="E251" t="str">
            <v>MUDSHK CARA270B</v>
          </cell>
          <cell r="F251" t="str">
            <v>Refreshment Beverage</v>
          </cell>
        </row>
        <row r="252">
          <cell r="A252">
            <v>41305</v>
          </cell>
          <cell r="B252" t="str">
            <v>NO 99 RED CASK WHISKYWAYNE GRETZKY ESTATES</v>
          </cell>
          <cell r="C252" t="str">
            <v>1140 ml</v>
          </cell>
          <cell r="D252" t="str">
            <v>6</v>
          </cell>
          <cell r="E252" t="str">
            <v>NO 99 RED CASK WH</v>
          </cell>
          <cell r="F252" t="str">
            <v>Spirits</v>
          </cell>
        </row>
        <row r="253">
          <cell r="A253">
            <v>41556</v>
          </cell>
          <cell r="B253" t="str">
            <v>SWEET BLISS STRAWBERRYBC VMF ESTATES</v>
          </cell>
          <cell r="C253" t="str">
            <v>750 ml</v>
          </cell>
          <cell r="D253" t="str">
            <v>12</v>
          </cell>
          <cell r="E253" t="str">
            <v>SWEET BLISS STRAW</v>
          </cell>
          <cell r="F253" t="str">
            <v>Wine</v>
          </cell>
        </row>
        <row r="254">
          <cell r="A254">
            <v>41571</v>
          </cell>
          <cell r="B254" t="str">
            <v>SWEET BLISS MANGOBC VMF ESTATES</v>
          </cell>
          <cell r="C254" t="str">
            <v>750 ml</v>
          </cell>
          <cell r="D254" t="str">
            <v>12</v>
          </cell>
          <cell r="E254" t="str">
            <v>SWEET BLISS MANGO</v>
          </cell>
          <cell r="F254" t="str">
            <v>Wine</v>
          </cell>
        </row>
        <row r="255">
          <cell r="A255">
            <v>41727</v>
          </cell>
          <cell r="B255" t="str">
            <v>SANDEMAN BEAT ROSE PORTSANDEMAN</v>
          </cell>
          <cell r="C255" t="str">
            <v>750 ml</v>
          </cell>
          <cell r="D255" t="str">
            <v>6</v>
          </cell>
          <cell r="E255" t="str">
            <v>SANDE BEAT RSPORT</v>
          </cell>
          <cell r="F255" t="str">
            <v>Wine</v>
          </cell>
        </row>
        <row r="256">
          <cell r="A256">
            <v>42456</v>
          </cell>
          <cell r="B256" t="str">
            <v>MIKE'S HARD SOUR WTRMLN 473CRTD CANADA</v>
          </cell>
          <cell r="C256" t="str">
            <v>473 ml</v>
          </cell>
          <cell r="D256" t="str">
            <v>24</v>
          </cell>
          <cell r="E256" t="str">
            <v>MIKESWTRMLN 473C</v>
          </cell>
          <cell r="F256" t="str">
            <v>Refreshment Beverage</v>
          </cell>
        </row>
        <row r="257">
          <cell r="A257">
            <v>42790</v>
          </cell>
          <cell r="B257" t="str">
            <v>DIXONS WKD BLUEBERRY GINDIXONS</v>
          </cell>
          <cell r="C257" t="str">
            <v>750 ml</v>
          </cell>
          <cell r="D257" t="str">
            <v>6</v>
          </cell>
          <cell r="E257" t="str">
            <v>DIXONS BLBRY GIN</v>
          </cell>
          <cell r="F257" t="str">
            <v>Spirits</v>
          </cell>
        </row>
        <row r="258">
          <cell r="A258">
            <v>42902</v>
          </cell>
          <cell r="B258" t="str">
            <v>CAPTAIN MORGAN CHRY VAN RUMCAPTAIN MORGAN</v>
          </cell>
          <cell r="C258" t="str">
            <v>750 ml</v>
          </cell>
          <cell r="D258" t="str">
            <v>12</v>
          </cell>
          <cell r="E258" t="str">
            <v>CM CHERRYVAN RUM</v>
          </cell>
          <cell r="F258" t="str">
            <v>Spirits</v>
          </cell>
        </row>
        <row r="259">
          <cell r="A259">
            <v>42908</v>
          </cell>
          <cell r="B259" t="str">
            <v>BLACK FLY TEQ STRW MAR 4/400BBLACK FLY BEVERAGE CO (ONT)</v>
          </cell>
          <cell r="C259" t="str">
            <v>1600 ml</v>
          </cell>
          <cell r="D259" t="str">
            <v>8</v>
          </cell>
          <cell r="E259" t="str">
            <v>BF TEQ STMA4/400B</v>
          </cell>
          <cell r="F259" t="str">
            <v>Refreshment Beverage</v>
          </cell>
        </row>
        <row r="260">
          <cell r="A260">
            <v>42923</v>
          </cell>
          <cell r="B260" t="str">
            <v>MIKE'S HARD RED FREEZE 473CRTD CANADA</v>
          </cell>
          <cell r="C260" t="str">
            <v>473 ml</v>
          </cell>
          <cell r="D260" t="str">
            <v>24</v>
          </cell>
          <cell r="E260" t="str">
            <v>MIKE'S RD FRZ473C</v>
          </cell>
          <cell r="F260" t="str">
            <v>Refreshment Beverage</v>
          </cell>
        </row>
        <row r="261">
          <cell r="A261">
            <v>42963</v>
          </cell>
          <cell r="B261" t="str">
            <v>ABSOLUT GRAPEFRT PALOMA 4/355CHIRAM WALKER &amp; SONS LTD</v>
          </cell>
          <cell r="C261" t="str">
            <v>1420 ml</v>
          </cell>
          <cell r="D261" t="str">
            <v>6</v>
          </cell>
          <cell r="E261" t="str">
            <v>ABSGRFRTPAL4/355C</v>
          </cell>
          <cell r="F261" t="str">
            <v>Refreshment Beverage</v>
          </cell>
        </row>
        <row r="262">
          <cell r="A262">
            <v>42973</v>
          </cell>
          <cell r="B262" t="str">
            <v>VODKA MUDSHAKE S'MORES 270BINDEPENDENT DISTILLERS (NZ)</v>
          </cell>
          <cell r="C262" t="str">
            <v>270 ml</v>
          </cell>
          <cell r="D262" t="str">
            <v>24</v>
          </cell>
          <cell r="E262" t="str">
            <v>VOD MUD S'MOR270B</v>
          </cell>
          <cell r="F262" t="str">
            <v>Refreshment Beverage</v>
          </cell>
        </row>
        <row r="263">
          <cell r="A263">
            <v>43097</v>
          </cell>
          <cell r="B263" t="str">
            <v>LANDSHARK PINE/MAN SELTZER473CWATERLOO BREWING CO (ONT)</v>
          </cell>
          <cell r="C263" t="str">
            <v>473 ml</v>
          </cell>
          <cell r="D263" t="str">
            <v>24</v>
          </cell>
          <cell r="E263" t="str">
            <v>LANDSH PM SEL473C</v>
          </cell>
          <cell r="F263" t="str">
            <v>Refreshment Beverage</v>
          </cell>
        </row>
        <row r="264">
          <cell r="A264">
            <v>43181</v>
          </cell>
          <cell r="B264" t="str">
            <v>WHITE CLAW ICEDTEALEMON6/355CWHITE CLAW SELTZER CO</v>
          </cell>
          <cell r="C264" t="str">
            <v>2130 ml</v>
          </cell>
          <cell r="D264" t="str">
            <v>4</v>
          </cell>
          <cell r="E264" t="str">
            <v>WCLAW ITEAL6/355C</v>
          </cell>
          <cell r="F264" t="str">
            <v>Refreshment Beverage</v>
          </cell>
        </row>
        <row r="265">
          <cell r="A265">
            <v>43195</v>
          </cell>
          <cell r="B265" t="str">
            <v>WHITE CLAW ICEDTEA PEACH6/355CWHITE CLAW SELTZER CO</v>
          </cell>
          <cell r="C265" t="str">
            <v>2130 ml</v>
          </cell>
          <cell r="D265" t="str">
            <v>4</v>
          </cell>
          <cell r="E265" t="str">
            <v>WCLAW ITEAP6/355C</v>
          </cell>
          <cell r="F265" t="str">
            <v>Refreshment Beverage</v>
          </cell>
        </row>
        <row r="266">
          <cell r="A266">
            <v>43196</v>
          </cell>
          <cell r="B266" t="str">
            <v>SOCIAL LT VODS SOSAMMXPK8/355CAWARE BEVERAGES INC</v>
          </cell>
          <cell r="C266" t="str">
            <v>2840 ml</v>
          </cell>
          <cell r="D266" t="str">
            <v>3</v>
          </cell>
          <cell r="E266" t="str">
            <v>SOCL VSSSMP8/355C</v>
          </cell>
          <cell r="F266" t="str">
            <v>Refreshment Beverage</v>
          </cell>
        </row>
        <row r="267">
          <cell r="A267">
            <v>43209</v>
          </cell>
          <cell r="B267" t="str">
            <v>TAYLOR FLAD CHIP DRY&amp;TON4/250CTAYLOR FLADGATE</v>
          </cell>
          <cell r="C267" t="str">
            <v>1000 ml</v>
          </cell>
          <cell r="D267" t="str">
            <v>6</v>
          </cell>
          <cell r="E267" t="str">
            <v>TAYL CHPDRY4/250C</v>
          </cell>
          <cell r="F267" t="str">
            <v>Refreshment Beverage</v>
          </cell>
        </row>
        <row r="268">
          <cell r="A268">
            <v>43212</v>
          </cell>
          <cell r="B268" t="str">
            <v>COCO VODKA VOD BEV 473CTHE BONDI DISTILLERY</v>
          </cell>
          <cell r="C268" t="str">
            <v>473 ml</v>
          </cell>
          <cell r="D268" t="str">
            <v>24</v>
          </cell>
          <cell r="E268" t="str">
            <v>COCO VOD BEV 473C</v>
          </cell>
          <cell r="F268" t="str">
            <v>Refreshment Beverage</v>
          </cell>
        </row>
        <row r="269">
          <cell r="A269">
            <v>43219</v>
          </cell>
          <cell r="B269" t="str">
            <v>NUTRL CAESAR 6/355CRTD CANADA INC</v>
          </cell>
          <cell r="C269" t="str">
            <v>2130 ml</v>
          </cell>
          <cell r="D269" t="str">
            <v>4</v>
          </cell>
          <cell r="E269" t="str">
            <v>NUTRL CAES 6/355C</v>
          </cell>
          <cell r="F269" t="str">
            <v>Refreshment Beverage</v>
          </cell>
        </row>
        <row r="270">
          <cell r="A270">
            <v>43250</v>
          </cell>
          <cell r="B270" t="str">
            <v>COTTAGE SPRINGS VOD ICET8/355CICONIC BREWING COMPANY (ONT)</v>
          </cell>
          <cell r="C270" t="str">
            <v>2840 ml</v>
          </cell>
          <cell r="D270" t="str">
            <v>3</v>
          </cell>
          <cell r="E270" t="str">
            <v>COTSPVICTMX8/355C</v>
          </cell>
          <cell r="F270" t="str">
            <v>Refreshment Beverage</v>
          </cell>
        </row>
        <row r="271">
          <cell r="A271">
            <v>43251</v>
          </cell>
          <cell r="B271" t="str">
            <v>COTTAGE SPRINGS VL MIXPK8/355CICONIC BREWING COMPANY (ONT)</v>
          </cell>
          <cell r="C271" t="str">
            <v>2840 ml</v>
          </cell>
          <cell r="D271" t="str">
            <v>3</v>
          </cell>
          <cell r="E271" t="str">
            <v>COTSPVLMX8/355C</v>
          </cell>
          <cell r="F271" t="str">
            <v>Refreshment Beverage</v>
          </cell>
        </row>
        <row r="272">
          <cell r="A272">
            <v>43275</v>
          </cell>
          <cell r="B272" t="str">
            <v>WAYNE GRETZKY BLONDE ALE 473CWAYNE GRETZKY CRAFT BREWING</v>
          </cell>
          <cell r="C272" t="str">
            <v>473 ml</v>
          </cell>
          <cell r="D272" t="str">
            <v>24</v>
          </cell>
          <cell r="E272" t="str">
            <v>GRETZ BL ALE473C</v>
          </cell>
          <cell r="F272" t="str">
            <v>Beer</v>
          </cell>
        </row>
        <row r="273">
          <cell r="A273">
            <v>43289</v>
          </cell>
          <cell r="B273" t="str">
            <v>FANDANGO MEZCALFANDANGO</v>
          </cell>
          <cell r="C273" t="str">
            <v>750 ml</v>
          </cell>
          <cell r="D273" t="str">
            <v>12</v>
          </cell>
          <cell r="E273" t="str">
            <v>FANDANGOMEZCAL</v>
          </cell>
          <cell r="F273" t="str">
            <v>Spirits</v>
          </cell>
        </row>
        <row r="274">
          <cell r="A274">
            <v>43323</v>
          </cell>
          <cell r="B274" t="str">
            <v>MARQUES DE CACERES SABL DORUEDA</v>
          </cell>
          <cell r="C274" t="str">
            <v>750 ml</v>
          </cell>
          <cell r="D274" t="str">
            <v>12</v>
          </cell>
          <cell r="E274" t="str">
            <v>MARQ CACERE SABL</v>
          </cell>
          <cell r="F274" t="str">
            <v>Wine</v>
          </cell>
        </row>
        <row r="275">
          <cell r="A275">
            <v>44113</v>
          </cell>
          <cell r="B275" t="str">
            <v>NO BOATS SUNDAY CID VAR PK 8/4ANDREW PELLER</v>
          </cell>
          <cell r="C275" t="str">
            <v>3784 ml</v>
          </cell>
          <cell r="D275" t="str">
            <v>3</v>
          </cell>
          <cell r="E275" t="str">
            <v>NOBOATCIDVP8/473C</v>
          </cell>
          <cell r="F275" t="str">
            <v>Refreshment Beverage</v>
          </cell>
        </row>
        <row r="276">
          <cell r="A276">
            <v>44516</v>
          </cell>
          <cell r="B276" t="str">
            <v>SMIRNOFF ICE 12/355CDIAGEO CANADA</v>
          </cell>
          <cell r="C276" t="str">
            <v>4260 ml</v>
          </cell>
          <cell r="D276" t="str">
            <v>2</v>
          </cell>
          <cell r="E276" t="str">
            <v>SMIRN ICE 12/355C</v>
          </cell>
          <cell r="F276" t="str">
            <v>Refreshment Beverage</v>
          </cell>
        </row>
        <row r="277">
          <cell r="A277">
            <v>79046</v>
          </cell>
          <cell r="B277" t="str">
            <v>EL PETIT BONHOMME BLANCO DORUEDA LES VINS BONHOMME</v>
          </cell>
          <cell r="C277" t="str">
            <v>750 ml</v>
          </cell>
          <cell r="D277" t="str">
            <v>12</v>
          </cell>
          <cell r="E277" t="str">
            <v>PETIT BONHOMME BL</v>
          </cell>
          <cell r="F277" t="str">
            <v>Wine</v>
          </cell>
        </row>
        <row r="278">
          <cell r="A278">
            <v>85811</v>
          </cell>
          <cell r="B278" t="str">
            <v>BACARDI GOLD RUM PET</v>
          </cell>
          <cell r="C278" t="str">
            <v>1750 ml</v>
          </cell>
          <cell r="D278" t="str">
            <v>6</v>
          </cell>
          <cell r="E278" t="str">
            <v>GOLD RUM PET</v>
          </cell>
          <cell r="F278" t="str">
            <v>Spirits</v>
          </cell>
        </row>
        <row r="279">
          <cell r="A279">
            <v>95331</v>
          </cell>
          <cell r="B279" t="str">
            <v>SANTA ANA ECO MALBEC ORGANICMENDOZA</v>
          </cell>
          <cell r="C279" t="str">
            <v>750 ml</v>
          </cell>
          <cell r="D279" t="str">
            <v>12</v>
          </cell>
          <cell r="E279" t="str">
            <v>SANTA ANA ECOMALB</v>
          </cell>
          <cell r="F279" t="str">
            <v>Wine</v>
          </cell>
        </row>
        <row r="280">
          <cell r="A280">
            <v>95711</v>
          </cell>
          <cell r="B280" t="str">
            <v>IL VINO DEI POETI PROS BRUTDOCVENETO BOTTEGA</v>
          </cell>
          <cell r="C280" t="str">
            <v>750 ml</v>
          </cell>
          <cell r="D280" t="str">
            <v>12</v>
          </cell>
          <cell r="E280" t="str">
            <v>PROS DEI POETI</v>
          </cell>
          <cell r="F280" t="str">
            <v>Wine</v>
          </cell>
        </row>
        <row r="281">
          <cell r="A281">
            <v>99218</v>
          </cell>
          <cell r="B281" t="str">
            <v>CAVIT COLLECTION PIGR DOCDELLE VENEZIE</v>
          </cell>
          <cell r="C281" t="str">
            <v>750 ml</v>
          </cell>
          <cell r="D281" t="str">
            <v>12</v>
          </cell>
          <cell r="E281" t="str">
            <v>CAVIT COLL PIGR</v>
          </cell>
          <cell r="F281" t="str">
            <v>Wine</v>
          </cell>
        </row>
        <row r="282">
          <cell r="A282">
            <v>103044</v>
          </cell>
          <cell r="B282" t="str">
            <v>RED ROOSTER PINOT BLANC VQAOKANAGAN</v>
          </cell>
          <cell r="C282" t="str">
            <v>750 ml</v>
          </cell>
          <cell r="D282" t="str">
            <v>12</v>
          </cell>
          <cell r="E282" t="str">
            <v>RED ROOSTER PIBL</v>
          </cell>
          <cell r="F282" t="str">
            <v>Wine</v>
          </cell>
        </row>
        <row r="283">
          <cell r="A283">
            <v>103861</v>
          </cell>
          <cell r="B283" t="str">
            <v>CITRA MONTE D'ABRUZZO DOC</v>
          </cell>
          <cell r="C283" t="str">
            <v>1000 ml</v>
          </cell>
          <cell r="D283" t="str">
            <v>12</v>
          </cell>
          <cell r="E283" t="str">
            <v>MONTE D'ABR CITRA</v>
          </cell>
          <cell r="F283" t="str">
            <v>Wine</v>
          </cell>
        </row>
        <row r="284">
          <cell r="A284">
            <v>108357</v>
          </cell>
          <cell r="B284" t="str">
            <v>CAROLANS IRISH CREAM LIQUOR(IRELAND)</v>
          </cell>
          <cell r="C284" t="str">
            <v>750 ml</v>
          </cell>
          <cell r="D284" t="str">
            <v>12</v>
          </cell>
          <cell r="E284" t="str">
            <v>CAROLANS CR LIQ</v>
          </cell>
          <cell r="F284" t="str">
            <v>Spirits</v>
          </cell>
        </row>
        <row r="285">
          <cell r="A285">
            <v>112433</v>
          </cell>
          <cell r="B285" t="str">
            <v>BACARDI BLACK RUM</v>
          </cell>
          <cell r="C285" t="str">
            <v>750 ml</v>
          </cell>
          <cell r="D285" t="str">
            <v>12</v>
          </cell>
          <cell r="E285" t="str">
            <v>BACARDI BLACK RUM</v>
          </cell>
          <cell r="F285" t="str">
            <v>Spirits</v>
          </cell>
        </row>
        <row r="286">
          <cell r="A286">
            <v>115980</v>
          </cell>
          <cell r="B286" t="str">
            <v>CATHEDRAL CELLAR TRIPTYCHWESTERN CAPE KWV</v>
          </cell>
          <cell r="C286" t="str">
            <v>750 ml</v>
          </cell>
          <cell r="D286" t="str">
            <v>12</v>
          </cell>
          <cell r="E286" t="str">
            <v>CATH TRIPYTCH</v>
          </cell>
          <cell r="F286" t="str">
            <v>Wine</v>
          </cell>
        </row>
        <row r="287">
          <cell r="A287">
            <v>119628</v>
          </cell>
          <cell r="B287" t="str">
            <v>LINDEMANS BIN 45 CAB SAUVS E AUSTRALIA</v>
          </cell>
          <cell r="C287" t="str">
            <v>750 ml</v>
          </cell>
          <cell r="D287" t="str">
            <v>12</v>
          </cell>
          <cell r="E287" t="str">
            <v>CASA B45 LINDEMAN</v>
          </cell>
          <cell r="F287" t="str">
            <v>Wine</v>
          </cell>
        </row>
        <row r="288">
          <cell r="A288">
            <v>126466</v>
          </cell>
          <cell r="B288" t="str">
            <v>CANADIAN CLUB SB CL12YR WHISKYWALKERS</v>
          </cell>
          <cell r="C288" t="str">
            <v>750 ml</v>
          </cell>
          <cell r="D288" t="str">
            <v>12</v>
          </cell>
          <cell r="E288" t="str">
            <v>CC SB CL 12 WH</v>
          </cell>
          <cell r="F288" t="str">
            <v>Spirits</v>
          </cell>
        </row>
        <row r="289">
          <cell r="A289">
            <v>142117</v>
          </cell>
          <cell r="B289" t="str">
            <v>LINDEMANS BIN 65 CHARDONNAYS E AUSTRALIA</v>
          </cell>
          <cell r="C289" t="str">
            <v>750 ml</v>
          </cell>
          <cell r="D289" t="str">
            <v>12</v>
          </cell>
          <cell r="E289" t="str">
            <v>CHARD B65 LINDEMA</v>
          </cell>
          <cell r="F289" t="str">
            <v>Wine</v>
          </cell>
        </row>
        <row r="290">
          <cell r="A290">
            <v>149559</v>
          </cell>
          <cell r="B290" t="str">
            <v>DEVIL'S ROCK RIESLING QBAPFALZ WEINKELLEREI HECHTSHEIM</v>
          </cell>
          <cell r="C290" t="str">
            <v>750 ml</v>
          </cell>
          <cell r="D290" t="str">
            <v>12</v>
          </cell>
          <cell r="E290" t="str">
            <v>DEVIL'S ROCK RSL</v>
          </cell>
          <cell r="F290" t="str">
            <v>Wine</v>
          </cell>
        </row>
        <row r="291">
          <cell r="A291">
            <v>164616</v>
          </cell>
          <cell r="B291" t="str">
            <v>PELLER FAMILY VIN CAB SAUV</v>
          </cell>
          <cell r="C291" t="str">
            <v>750 ml</v>
          </cell>
          <cell r="D291" t="str">
            <v>12</v>
          </cell>
          <cell r="E291" t="str">
            <v>PELLER FV CAB</v>
          </cell>
          <cell r="F291" t="str">
            <v>Wine</v>
          </cell>
        </row>
        <row r="292">
          <cell r="A292">
            <v>180588</v>
          </cell>
          <cell r="B292" t="str">
            <v>CORDON NEGRO BRUT CAVAFREIXENET</v>
          </cell>
          <cell r="C292" t="str">
            <v>1500 ml</v>
          </cell>
          <cell r="D292" t="str">
            <v>6</v>
          </cell>
          <cell r="E292" t="str">
            <v>CORDON NEGRO FREI</v>
          </cell>
          <cell r="F292" t="str">
            <v>Wine</v>
          </cell>
        </row>
        <row r="293">
          <cell r="A293">
            <v>187724</v>
          </cell>
          <cell r="B293" t="str">
            <v>CITRA TREBBIANO D'ABRUZZO DOC</v>
          </cell>
          <cell r="C293" t="str">
            <v>1000 ml</v>
          </cell>
          <cell r="D293" t="str">
            <v>12</v>
          </cell>
          <cell r="E293" t="str">
            <v>TREB D'ABR CITRA</v>
          </cell>
          <cell r="F293" t="str">
            <v>Wine</v>
          </cell>
        </row>
        <row r="294">
          <cell r="A294">
            <v>192153</v>
          </cell>
          <cell r="B294" t="str">
            <v>RUFFINO PROSECCO DOC</v>
          </cell>
          <cell r="C294" t="str">
            <v>750 ml</v>
          </cell>
          <cell r="D294" t="str">
            <v>6</v>
          </cell>
          <cell r="E294" t="str">
            <v>RUFFINO PROSECCO</v>
          </cell>
          <cell r="F294" t="str">
            <v>Wine</v>
          </cell>
        </row>
        <row r="295">
          <cell r="A295">
            <v>215038</v>
          </cell>
          <cell r="B295" t="str">
            <v>GIBSONS FINE STERL EDITION WH</v>
          </cell>
          <cell r="C295" t="str">
            <v>1750 ml</v>
          </cell>
          <cell r="D295" t="str">
            <v>6</v>
          </cell>
          <cell r="E295" t="str">
            <v>GIBSONFINESTER WH</v>
          </cell>
          <cell r="F295" t="str">
            <v>Spirits</v>
          </cell>
        </row>
        <row r="296">
          <cell r="A296">
            <v>220459</v>
          </cell>
          <cell r="B296" t="str">
            <v>LINDEMANS BIN 85 PINOT GRIGIOS E AUSTRALIA</v>
          </cell>
          <cell r="C296" t="str">
            <v>750 ml</v>
          </cell>
          <cell r="D296" t="str">
            <v>12</v>
          </cell>
          <cell r="E296" t="str">
            <v>PIGR B85 LINDEMAN</v>
          </cell>
          <cell r="F296" t="str">
            <v>Wine</v>
          </cell>
        </row>
        <row r="297">
          <cell r="A297">
            <v>257105</v>
          </cell>
          <cell r="B297" t="str">
            <v>ICEBOX LONG ISL ICD T LIQSAZERAC</v>
          </cell>
          <cell r="C297" t="str">
            <v>750 ml</v>
          </cell>
          <cell r="D297" t="str">
            <v>12</v>
          </cell>
          <cell r="E297" t="str">
            <v>ICEBOX IC TEA LIQ</v>
          </cell>
          <cell r="F297" t="str">
            <v>Spirits</v>
          </cell>
        </row>
        <row r="298">
          <cell r="A298">
            <v>286807</v>
          </cell>
          <cell r="B298" t="str">
            <v>VECCHIA ROMAGNA BRANDYBUTON (ITALY)</v>
          </cell>
          <cell r="C298" t="str">
            <v>750 ml</v>
          </cell>
          <cell r="D298" t="str">
            <v>6</v>
          </cell>
          <cell r="E298" t="str">
            <v>VECCHIA ROMAGNA</v>
          </cell>
          <cell r="F298" t="str">
            <v>Spirits</v>
          </cell>
        </row>
        <row r="299">
          <cell r="A299">
            <v>293043</v>
          </cell>
          <cell r="B299" t="str">
            <v>STONELEIGH SAUVIGNON BLANCMARLBOROUGH</v>
          </cell>
          <cell r="C299" t="str">
            <v>750 ml</v>
          </cell>
          <cell r="D299" t="str">
            <v>12</v>
          </cell>
          <cell r="E299" t="str">
            <v>SABL STONELEIGH</v>
          </cell>
          <cell r="F299" t="str">
            <v>Wine</v>
          </cell>
        </row>
        <row r="300">
          <cell r="A300">
            <v>298505</v>
          </cell>
          <cell r="B300" t="str">
            <v>LA VIEILLE FERME BLANC ACCOTES DU LUBERON</v>
          </cell>
          <cell r="C300" t="str">
            <v>750 ml</v>
          </cell>
          <cell r="D300" t="str">
            <v>12</v>
          </cell>
          <cell r="E300" t="str">
            <v>COTES LUBER VIEIL</v>
          </cell>
          <cell r="F300" t="str">
            <v>Wine</v>
          </cell>
        </row>
        <row r="301">
          <cell r="A301">
            <v>326223</v>
          </cell>
          <cell r="B301" t="str">
            <v>WRAY &amp; NEPHEW OVERPROOF WT RUMJ WRAY &amp; NEPHEW (JAMAICA)</v>
          </cell>
          <cell r="C301" t="str">
            <v>750 ml</v>
          </cell>
          <cell r="D301" t="str">
            <v>12</v>
          </cell>
          <cell r="E301" t="str">
            <v>WRAY NEPH WT RUM</v>
          </cell>
          <cell r="F301" t="str">
            <v>Spirits</v>
          </cell>
        </row>
        <row r="302">
          <cell r="A302">
            <v>326728</v>
          </cell>
          <cell r="B302" t="str">
            <v>OYSTER BAY CHARDONNAYMARLBOROUGH DELEGATS WINES</v>
          </cell>
          <cell r="C302" t="str">
            <v>750 ml</v>
          </cell>
          <cell r="D302" t="str">
            <v>12</v>
          </cell>
          <cell r="E302" t="str">
            <v>CHARDOYSTDELEGATS</v>
          </cell>
          <cell r="F302" t="str">
            <v>Wine</v>
          </cell>
        </row>
        <row r="303">
          <cell r="A303">
            <v>327437</v>
          </cell>
          <cell r="B303" t="str">
            <v>BOUTARI KRETIKOS VDP</v>
          </cell>
          <cell r="C303" t="str">
            <v>750 ml</v>
          </cell>
          <cell r="D303" t="str">
            <v>12</v>
          </cell>
          <cell r="E303" t="str">
            <v>BOUTARI KRETIKOS</v>
          </cell>
          <cell r="F303" t="str">
            <v>Wine</v>
          </cell>
        </row>
        <row r="304">
          <cell r="A304">
            <v>339358</v>
          </cell>
          <cell r="B304" t="str">
            <v>LUXARDO AMARETTO DI SAS LIQ(ITALY)</v>
          </cell>
          <cell r="C304" t="str">
            <v>750 ml</v>
          </cell>
          <cell r="D304" t="str">
            <v>12</v>
          </cell>
          <cell r="E304" t="str">
            <v>LUX AMARETTO LIQ</v>
          </cell>
          <cell r="F304" t="str">
            <v>Spirits</v>
          </cell>
        </row>
        <row r="305">
          <cell r="A305">
            <v>340380</v>
          </cell>
          <cell r="B305" t="str">
            <v>TWO OCEANS SAUVIGNON BLANCSOUTH AFRICA</v>
          </cell>
          <cell r="C305" t="str">
            <v>750 ml</v>
          </cell>
          <cell r="D305" t="str">
            <v>12</v>
          </cell>
          <cell r="E305" t="str">
            <v>TWO OCEANS SABL</v>
          </cell>
          <cell r="F305" t="str">
            <v>Wine</v>
          </cell>
        </row>
        <row r="306">
          <cell r="A306">
            <v>363457</v>
          </cell>
          <cell r="B306" t="str">
            <v>PERRIN COTES DU RHONE RES REDRHONE FAMILLE PERRIN</v>
          </cell>
          <cell r="C306" t="str">
            <v>750 ml</v>
          </cell>
          <cell r="D306" t="str">
            <v>12</v>
          </cell>
          <cell r="E306" t="str">
            <v>PERRIN CDR RES</v>
          </cell>
          <cell r="F306" t="str">
            <v>Wine</v>
          </cell>
        </row>
        <row r="307">
          <cell r="A307">
            <v>363622</v>
          </cell>
          <cell r="B307" t="str">
            <v>BOLLA PINOT GRIGIOVENEZIE</v>
          </cell>
          <cell r="C307" t="str">
            <v>750 ml</v>
          </cell>
          <cell r="D307" t="str">
            <v>12</v>
          </cell>
          <cell r="E307" t="str">
            <v>PIGR VENEZIE BOLL</v>
          </cell>
          <cell r="F307" t="str">
            <v>Wine</v>
          </cell>
        </row>
        <row r="308">
          <cell r="A308">
            <v>374686</v>
          </cell>
          <cell r="B308" t="str">
            <v>THE SHOW CABERNETCALIFORNIA TRINCHERO FAMILY</v>
          </cell>
          <cell r="C308" t="str">
            <v>750 ml</v>
          </cell>
          <cell r="D308" t="str">
            <v>12</v>
          </cell>
          <cell r="E308" t="str">
            <v>THE SHOW</v>
          </cell>
          <cell r="F308" t="str">
            <v>Wine</v>
          </cell>
        </row>
        <row r="309">
          <cell r="A309">
            <v>378638</v>
          </cell>
          <cell r="B309" t="str">
            <v>MIONETTO IL PROSECCO DOCVENETO</v>
          </cell>
          <cell r="C309" t="str">
            <v>750 ml</v>
          </cell>
          <cell r="D309" t="str">
            <v>12</v>
          </cell>
          <cell r="E309" t="str">
            <v>MIONETTO IL PROS</v>
          </cell>
          <cell r="F309" t="str">
            <v>Wine</v>
          </cell>
        </row>
        <row r="310">
          <cell r="A310">
            <v>410415</v>
          </cell>
          <cell r="B310" t="str">
            <v>SKYY VODKAFORTY CREEK DISTILLERY LTD.</v>
          </cell>
          <cell r="C310" t="str">
            <v>750 ml</v>
          </cell>
          <cell r="D310" t="str">
            <v>12</v>
          </cell>
          <cell r="E310" t="str">
            <v>SKYY VODKA</v>
          </cell>
          <cell r="F310" t="str">
            <v>Spirits</v>
          </cell>
        </row>
        <row r="311">
          <cell r="A311">
            <v>427856</v>
          </cell>
          <cell r="B311" t="str">
            <v>CATENA HIGH MOUNTAIN CHARDMENDOZA CATENA ZAPATA</v>
          </cell>
          <cell r="C311" t="str">
            <v>750 ml</v>
          </cell>
          <cell r="D311" t="str">
            <v>12</v>
          </cell>
          <cell r="E311" t="str">
            <v>CATENA HM CHARD</v>
          </cell>
          <cell r="F311" t="str">
            <v>Wine</v>
          </cell>
        </row>
        <row r="312">
          <cell r="A312">
            <v>437467</v>
          </cell>
          <cell r="B312" t="str">
            <v>WALNUT BROWN SHERRYXEREZ WILLIAMS&amp;HUMBERT</v>
          </cell>
          <cell r="C312" t="str">
            <v>750 ml</v>
          </cell>
          <cell r="D312" t="str">
            <v>12</v>
          </cell>
          <cell r="E312" t="str">
            <v>WALBR RARE WILLIA</v>
          </cell>
          <cell r="F312" t="str">
            <v>Wine</v>
          </cell>
        </row>
        <row r="313">
          <cell r="A313">
            <v>437772</v>
          </cell>
          <cell r="B313" t="str">
            <v>BELVEDERE VODKAPOLMOS ZYRARDOW (POLAND)</v>
          </cell>
          <cell r="C313" t="str">
            <v>750 ml</v>
          </cell>
          <cell r="D313" t="str">
            <v>12</v>
          </cell>
          <cell r="E313" t="str">
            <v>BELVEDERE VODKA</v>
          </cell>
          <cell r="F313" t="str">
            <v>Spirits</v>
          </cell>
        </row>
        <row r="314">
          <cell r="A314">
            <v>441063</v>
          </cell>
          <cell r="B314" t="str">
            <v>LA PLAYA SAUVIGNON BLANCCOLCHAGUA VALLEY</v>
          </cell>
          <cell r="C314" t="str">
            <v>750 ml</v>
          </cell>
          <cell r="D314" t="str">
            <v>12</v>
          </cell>
          <cell r="E314" t="str">
            <v>SABL LA PLAYA</v>
          </cell>
          <cell r="F314" t="str">
            <v>Wine</v>
          </cell>
        </row>
        <row r="315">
          <cell r="A315">
            <v>442392</v>
          </cell>
          <cell r="B315" t="str">
            <v>CHATEAU PEY LA TOUR RES SUP ACBORDEAUX</v>
          </cell>
          <cell r="C315" t="str">
            <v>750 ml</v>
          </cell>
          <cell r="D315" t="str">
            <v>12</v>
          </cell>
          <cell r="E315" t="str">
            <v>CH PEYLATOURRES</v>
          </cell>
          <cell r="F315" t="str">
            <v>Wine</v>
          </cell>
        </row>
        <row r="316">
          <cell r="A316">
            <v>460378</v>
          </cell>
          <cell r="B316" t="str">
            <v>EL JIMADOR BLANCO TEQUILA(MEXICO)</v>
          </cell>
          <cell r="C316" t="str">
            <v>750 ml</v>
          </cell>
          <cell r="D316" t="str">
            <v>12</v>
          </cell>
          <cell r="E316" t="str">
            <v>EL JIM BLANCO TEQ</v>
          </cell>
          <cell r="F316" t="str">
            <v>Spirits</v>
          </cell>
        </row>
        <row r="317">
          <cell r="A317">
            <v>529156</v>
          </cell>
          <cell r="B317" t="str">
            <v>DIPLOMATICO MANTUANO RUM(VENEZUELA)</v>
          </cell>
          <cell r="C317" t="str">
            <v>750 ml</v>
          </cell>
          <cell r="D317" t="str">
            <v>6</v>
          </cell>
          <cell r="E317" t="str">
            <v>DIPL MAN RUM</v>
          </cell>
          <cell r="F317" t="str">
            <v>Spirits</v>
          </cell>
        </row>
        <row r="318">
          <cell r="A318">
            <v>534230</v>
          </cell>
          <cell r="B318" t="str">
            <v>FOUNDERS EST CHARDONNAYBERINGER</v>
          </cell>
          <cell r="C318" t="str">
            <v>750 ml</v>
          </cell>
          <cell r="D318" t="str">
            <v>12</v>
          </cell>
          <cell r="E318" t="str">
            <v>CHARD FOUND BERIN</v>
          </cell>
          <cell r="F318" t="str">
            <v>Wine</v>
          </cell>
        </row>
        <row r="319">
          <cell r="A319">
            <v>534263</v>
          </cell>
          <cell r="B319" t="str">
            <v>FOUNDERS EST CAB SAUVIGNONNAPA VALLEY BERINGER</v>
          </cell>
          <cell r="C319" t="str">
            <v>750 ml</v>
          </cell>
          <cell r="D319" t="str">
            <v>12</v>
          </cell>
          <cell r="E319" t="str">
            <v>CASA FOUND BERING</v>
          </cell>
          <cell r="F319" t="str">
            <v>Wine</v>
          </cell>
        </row>
        <row r="320">
          <cell r="A320">
            <v>537597</v>
          </cell>
          <cell r="B320" t="str">
            <v>TRALCETTO PINOT GRIGIO IGTABRUZZO ZACCAGNINI</v>
          </cell>
          <cell r="C320" t="str">
            <v>750 ml</v>
          </cell>
          <cell r="D320" t="str">
            <v>12</v>
          </cell>
          <cell r="E320" t="str">
            <v>TRALCETTO PINO</v>
          </cell>
          <cell r="F320" t="str">
            <v>Wine</v>
          </cell>
        </row>
        <row r="321">
          <cell r="A321">
            <v>541003</v>
          </cell>
          <cell r="B321" t="str">
            <v>JAM JAR SWEET WHITEWESTERN CAPE CAPE CLASSICS</v>
          </cell>
          <cell r="C321" t="str">
            <v>750 ml</v>
          </cell>
          <cell r="D321" t="str">
            <v>12</v>
          </cell>
          <cell r="E321" t="str">
            <v>JAM JAR SWEET WT</v>
          </cell>
          <cell r="F321" t="str">
            <v>Wine</v>
          </cell>
        </row>
        <row r="322">
          <cell r="A322">
            <v>541193</v>
          </cell>
          <cell r="B322" t="str">
            <v>SANDHILL CHARDONNAY VQAOKANAGAN</v>
          </cell>
          <cell r="C322" t="str">
            <v>750 ml</v>
          </cell>
          <cell r="D322" t="str">
            <v>12</v>
          </cell>
          <cell r="E322" t="str">
            <v>SANDHILL CHARD</v>
          </cell>
          <cell r="F322" t="str">
            <v>Wine</v>
          </cell>
        </row>
        <row r="323">
          <cell r="A323">
            <v>558908</v>
          </cell>
          <cell r="B323" t="str">
            <v>BLACK CELLAR B 19 SHZ/CAB CASK</v>
          </cell>
          <cell r="C323" t="str">
            <v>3000 ml</v>
          </cell>
          <cell r="D323" t="str">
            <v>4</v>
          </cell>
          <cell r="E323" t="str">
            <v>BLACK SHZ/CAB CSK</v>
          </cell>
          <cell r="F323" t="str">
            <v>Wine</v>
          </cell>
        </row>
        <row r="324">
          <cell r="A324">
            <v>566836</v>
          </cell>
          <cell r="B324" t="str">
            <v>CONO SUR BICICLETA VIOGNIERCOLCHAGUA VALLEY</v>
          </cell>
          <cell r="C324" t="str">
            <v>750 ml</v>
          </cell>
          <cell r="D324" t="str">
            <v>12</v>
          </cell>
          <cell r="E324" t="str">
            <v>CONO SUR VIOG</v>
          </cell>
          <cell r="F324" t="str">
            <v>Wine</v>
          </cell>
        </row>
        <row r="325">
          <cell r="A325">
            <v>567859</v>
          </cell>
          <cell r="B325" t="str">
            <v>BACARDI SPICED RUMBACARDI INTERNATIONAL</v>
          </cell>
          <cell r="C325" t="str">
            <v>750 ml</v>
          </cell>
          <cell r="D325" t="str">
            <v>12</v>
          </cell>
          <cell r="E325" t="str">
            <v>BACARDI SPICE RUM</v>
          </cell>
          <cell r="F325" t="str">
            <v>Spirits</v>
          </cell>
        </row>
        <row r="326">
          <cell r="A326">
            <v>576751</v>
          </cell>
          <cell r="B326" t="str">
            <v>SANDHILL MERLOT VQAOKANAGAN</v>
          </cell>
          <cell r="C326" t="str">
            <v>750 ml</v>
          </cell>
          <cell r="D326" t="str">
            <v>12</v>
          </cell>
          <cell r="E326" t="str">
            <v>SANDHILL MERL</v>
          </cell>
          <cell r="F326" t="str">
            <v>Wine</v>
          </cell>
        </row>
        <row r="327">
          <cell r="A327">
            <v>582858</v>
          </cell>
          <cell r="B327" t="str">
            <v>PELLER FAM SER CAB/MERL VQABRITISH COLUMBIA</v>
          </cell>
          <cell r="C327" t="str">
            <v>750 ml</v>
          </cell>
          <cell r="D327" t="str">
            <v>12</v>
          </cell>
          <cell r="E327" t="str">
            <v>PELLER FS CAB/MER</v>
          </cell>
          <cell r="F327" t="str">
            <v>Wine</v>
          </cell>
        </row>
        <row r="328">
          <cell r="A328">
            <v>612713</v>
          </cell>
          <cell r="B328" t="str">
            <v>BLACK FLY VOD CRAN 4/400B PETBLACK FLY BEVERAGE CO</v>
          </cell>
          <cell r="C328" t="str">
            <v>1600 ml</v>
          </cell>
          <cell r="D328" t="str">
            <v>8</v>
          </cell>
          <cell r="E328" t="str">
            <v>BLFLYVCR4/400BPET</v>
          </cell>
          <cell r="F328" t="str">
            <v>Refreshment Beverage</v>
          </cell>
        </row>
        <row r="329">
          <cell r="A329">
            <v>617688</v>
          </cell>
          <cell r="B329" t="str">
            <v>PELLER FAMILY VIN CAB/MERL</v>
          </cell>
          <cell r="C329" t="str">
            <v>750 ml</v>
          </cell>
          <cell r="D329" t="str">
            <v>12</v>
          </cell>
          <cell r="E329" t="str">
            <v>PELLER FV CAB/MER</v>
          </cell>
          <cell r="F329" t="str">
            <v>Wine</v>
          </cell>
        </row>
        <row r="330">
          <cell r="A330">
            <v>627802</v>
          </cell>
          <cell r="B330" t="str">
            <v>YELLOW TAIL CHARDONNAYS E AUSTRALIA CASELLA ESTATE</v>
          </cell>
          <cell r="C330" t="str">
            <v>750 ml</v>
          </cell>
          <cell r="D330" t="str">
            <v>12</v>
          </cell>
          <cell r="E330" t="str">
            <v>YELLOW TAIL CHARD</v>
          </cell>
          <cell r="F330" t="str">
            <v>Wine</v>
          </cell>
        </row>
        <row r="331">
          <cell r="A331">
            <v>634873</v>
          </cell>
          <cell r="B331" t="str">
            <v>RED ROOSTER CAB/MERL VQAOKANAGAN</v>
          </cell>
          <cell r="C331" t="str">
            <v>750 ml</v>
          </cell>
          <cell r="D331" t="str">
            <v>12</v>
          </cell>
          <cell r="E331" t="str">
            <v>RED ROOST CAB/MER</v>
          </cell>
          <cell r="F331" t="str">
            <v>Wine</v>
          </cell>
        </row>
        <row r="332">
          <cell r="A332">
            <v>655613</v>
          </cell>
          <cell r="B332" t="str">
            <v>LONG COUNTRY RED BLEND</v>
          </cell>
          <cell r="C332" t="str">
            <v>1000 ml</v>
          </cell>
          <cell r="D332" t="str">
            <v>12</v>
          </cell>
          <cell r="E332" t="str">
            <v>LONG CNT RED BLEND</v>
          </cell>
          <cell r="F332" t="str">
            <v>Wine</v>
          </cell>
        </row>
        <row r="333">
          <cell r="A333">
            <v>709279</v>
          </cell>
          <cell r="B333" t="str">
            <v>RON MATUSALEM GR RES RUM 15 YRJ ARMANDO BERMUDEZ (DOMINICAN)</v>
          </cell>
          <cell r="C333" t="str">
            <v>750 ml</v>
          </cell>
          <cell r="D333" t="str">
            <v>6</v>
          </cell>
          <cell r="E333" t="str">
            <v>MATUSALEM 15 RUM</v>
          </cell>
          <cell r="F333" t="str">
            <v>Spirits</v>
          </cell>
        </row>
        <row r="334">
          <cell r="A334">
            <v>719400</v>
          </cell>
          <cell r="B334" t="str">
            <v>LA PLAYA CAB SAUVIGNON ROSECOLCHAGUA VALLEY</v>
          </cell>
          <cell r="C334" t="str">
            <v>750 ml</v>
          </cell>
          <cell r="D334" t="str">
            <v>12</v>
          </cell>
          <cell r="E334" t="str">
            <v>LA PLAYA CAB RS</v>
          </cell>
          <cell r="F334" t="str">
            <v>Wine</v>
          </cell>
        </row>
        <row r="335">
          <cell r="A335">
            <v>721783</v>
          </cell>
          <cell r="B335" t="str">
            <v>POGGIO AL TUFO ROMPICOLLOTUSCANY TOMMASI</v>
          </cell>
          <cell r="C335" t="str">
            <v>750 ml</v>
          </cell>
          <cell r="D335" t="str">
            <v>12</v>
          </cell>
          <cell r="E335" t="str">
            <v>POGGIO AL TUFO</v>
          </cell>
          <cell r="F335" t="str">
            <v>Wine</v>
          </cell>
        </row>
        <row r="336">
          <cell r="A336">
            <v>725770</v>
          </cell>
          <cell r="B336" t="str">
            <v>BELLERUCHE WHITE AOCCOTES DU RHONE M CHAPOUTIER</v>
          </cell>
          <cell r="C336" t="str">
            <v>750 ml</v>
          </cell>
          <cell r="D336" t="str">
            <v>12</v>
          </cell>
          <cell r="E336" t="str">
            <v>BELLERUCHE WT</v>
          </cell>
          <cell r="F336" t="str">
            <v>Wine</v>
          </cell>
        </row>
        <row r="337">
          <cell r="A337">
            <v>732124</v>
          </cell>
          <cell r="B337" t="str">
            <v>1800 SILVER TEQUILACUERVO (MEXICO)</v>
          </cell>
          <cell r="C337" t="str">
            <v>750 ml</v>
          </cell>
          <cell r="D337" t="str">
            <v>12</v>
          </cell>
          <cell r="E337" t="str">
            <v>1800 SILVER TEQ</v>
          </cell>
          <cell r="F337" t="str">
            <v>Spirits</v>
          </cell>
        </row>
        <row r="338">
          <cell r="A338">
            <v>740369</v>
          </cell>
          <cell r="B338" t="str">
            <v>ANTANO RIOJA CRIANZAJ GARCIA CARRION</v>
          </cell>
          <cell r="C338" t="str">
            <v>750 ml</v>
          </cell>
          <cell r="D338" t="str">
            <v>12</v>
          </cell>
          <cell r="E338" t="str">
            <v>ANTANO RIOJA CRIA</v>
          </cell>
          <cell r="F338" t="str">
            <v>Wine</v>
          </cell>
        </row>
        <row r="339">
          <cell r="A339">
            <v>765188</v>
          </cell>
          <cell r="B339" t="str">
            <v>LOLEA NO2 WHITE SANGRIACOLMADO CASA LOLA (SPAIN)</v>
          </cell>
          <cell r="C339" t="str">
            <v>750 ml</v>
          </cell>
          <cell r="D339" t="str">
            <v>12</v>
          </cell>
          <cell r="E339" t="str">
            <v>LOLEA NO2 WT SANG</v>
          </cell>
          <cell r="F339" t="str">
            <v>Wine</v>
          </cell>
        </row>
        <row r="340">
          <cell r="A340">
            <v>765190</v>
          </cell>
          <cell r="B340" t="str">
            <v>LOLEA NO1 RED SANGRIA</v>
          </cell>
          <cell r="C340" t="str">
            <v>750 ml</v>
          </cell>
          <cell r="D340" t="str">
            <v>12</v>
          </cell>
          <cell r="E340" t="str">
            <v>LOLEA #1 RD SANG</v>
          </cell>
          <cell r="F340" t="str">
            <v>Wine</v>
          </cell>
        </row>
        <row r="341">
          <cell r="A341">
            <v>820380</v>
          </cell>
          <cell r="B341" t="str">
            <v>DRIFTWOOD SWASH BOX 8/473CDRIFTWOOD BREWING CO (BC)</v>
          </cell>
          <cell r="C341" t="str">
            <v>3784 ml</v>
          </cell>
          <cell r="D341" t="str">
            <v>3</v>
          </cell>
          <cell r="E341" t="str">
            <v>DW SWASH 8/473C</v>
          </cell>
          <cell r="F341" t="str">
            <v>Beer</v>
          </cell>
        </row>
        <row r="342">
          <cell r="A342">
            <v>820605</v>
          </cell>
          <cell r="B342" t="str">
            <v>SYMPHONY OBSESSIONIRONSTONE VINEYARDS</v>
          </cell>
          <cell r="C342" t="str">
            <v>750 ml</v>
          </cell>
          <cell r="D342" t="str">
            <v>12</v>
          </cell>
          <cell r="E342" t="str">
            <v>SYMPH OBSESS IRON</v>
          </cell>
          <cell r="F342" t="str">
            <v>Wine</v>
          </cell>
        </row>
        <row r="343">
          <cell r="A343">
            <v>834846</v>
          </cell>
          <cell r="B343" t="str">
            <v>BESO DE VINO OLD VINE GARNACHACARINENA GRANDES VINOS VINEDOS</v>
          </cell>
          <cell r="C343" t="str">
            <v>750 ml</v>
          </cell>
          <cell r="D343" t="str">
            <v>12</v>
          </cell>
          <cell r="E343" t="str">
            <v>BESO DE VINO GARN</v>
          </cell>
          <cell r="F343" t="str">
            <v>Wine</v>
          </cell>
        </row>
        <row r="344">
          <cell r="A344">
            <v>845909</v>
          </cell>
          <cell r="B344" t="str">
            <v>BABICH SAUVIGNON BLANCMARLBOROUGH</v>
          </cell>
          <cell r="C344" t="str">
            <v>750 ml</v>
          </cell>
          <cell r="D344" t="str">
            <v>12</v>
          </cell>
          <cell r="E344" t="str">
            <v>BABICH SABL</v>
          </cell>
          <cell r="F344" t="str">
            <v>Wine</v>
          </cell>
        </row>
        <row r="345">
          <cell r="A345">
            <v>878702</v>
          </cell>
          <cell r="B345" t="str">
            <v>DOOLEY'S ORIG TOFFEE CREAM LIQBEHN (GERMANY)</v>
          </cell>
          <cell r="C345" t="str">
            <v>700 ml</v>
          </cell>
          <cell r="D345" t="str">
            <v>6</v>
          </cell>
          <cell r="E345" t="str">
            <v>DOOLEY TOFFEE LIQ</v>
          </cell>
          <cell r="F345" t="str">
            <v>Spirits</v>
          </cell>
        </row>
        <row r="346">
          <cell r="A346">
            <v>887349</v>
          </cell>
          <cell r="B346" t="str">
            <v>VILLA MARIA PRIV BIN SAUV BLMARLBOROUGH</v>
          </cell>
          <cell r="C346" t="str">
            <v>750 ml</v>
          </cell>
          <cell r="D346" t="str">
            <v>12</v>
          </cell>
          <cell r="E346" t="str">
            <v>VIL MARIA PB SABL</v>
          </cell>
          <cell r="F346" t="str">
            <v>Wine</v>
          </cell>
        </row>
        <row r="347">
          <cell r="A347">
            <v>897959</v>
          </cell>
          <cell r="B347" t="str">
            <v>COLUMBIA CREST GR EST CAB SAUVCOLUMBIA VALLEY</v>
          </cell>
          <cell r="C347" t="str">
            <v>750 ml</v>
          </cell>
          <cell r="D347" t="str">
            <v>12</v>
          </cell>
          <cell r="E347" t="str">
            <v>COLUMBIA GRANDCAB</v>
          </cell>
          <cell r="F347" t="str">
            <v>Wine</v>
          </cell>
        </row>
        <row r="348">
          <cell r="A348">
            <v>4798</v>
          </cell>
          <cell r="B348" t="str">
            <v>SMIRNOFF ICE VODKA 12/330BCOOLER</v>
          </cell>
          <cell r="C348" t="str">
            <v>3960 ml</v>
          </cell>
          <cell r="D348" t="str">
            <v>2</v>
          </cell>
          <cell r="E348" t="str">
            <v>SMIRNOF ICE12/330</v>
          </cell>
          <cell r="F348" t="str">
            <v>Refreshment Beverage</v>
          </cell>
        </row>
        <row r="349">
          <cell r="A349">
            <v>18058</v>
          </cell>
          <cell r="B349" t="str">
            <v>DIABOLICA WHITE WINE VQAOKANAGAN</v>
          </cell>
          <cell r="C349" t="str">
            <v>750 ml</v>
          </cell>
          <cell r="D349" t="str">
            <v>12</v>
          </cell>
          <cell r="E349" t="str">
            <v>DIABOLICA WHITE</v>
          </cell>
          <cell r="F349" t="str">
            <v>Wine</v>
          </cell>
        </row>
        <row r="350">
          <cell r="A350">
            <v>35300</v>
          </cell>
          <cell r="B350" t="str">
            <v>CONSPIRACY BIANCO WT BLEND VQAFOREIGN AFFAIR NIAGARA</v>
          </cell>
          <cell r="C350" t="str">
            <v>750 ml</v>
          </cell>
          <cell r="D350" t="str">
            <v>12</v>
          </cell>
          <cell r="E350" t="str">
            <v>CON BIANCO WT BLD</v>
          </cell>
          <cell r="F350" t="str">
            <v>Wine</v>
          </cell>
        </row>
        <row r="351">
          <cell r="A351">
            <v>43558</v>
          </cell>
          <cell r="B351" t="str">
            <v>KINKY PINK LIQUORKINKY</v>
          </cell>
          <cell r="C351" t="str">
            <v>750 ml</v>
          </cell>
          <cell r="D351" t="str">
            <v>6</v>
          </cell>
          <cell r="E351" t="str">
            <v>KINKY PINK LIQ</v>
          </cell>
          <cell r="F351" t="str">
            <v>Spirits</v>
          </cell>
        </row>
        <row r="352">
          <cell r="A352">
            <v>44022</v>
          </cell>
          <cell r="B352" t="str">
            <v>ABSOLUT RASPBERRI VODKAABSOLUT (SWEDEN)</v>
          </cell>
          <cell r="C352" t="str">
            <v>750 ml</v>
          </cell>
          <cell r="D352" t="str">
            <v>12</v>
          </cell>
          <cell r="E352" t="str">
            <v>ABSOLUT RASP VOD</v>
          </cell>
          <cell r="F352" t="str">
            <v>Spirits</v>
          </cell>
        </row>
        <row r="353">
          <cell r="A353">
            <v>45312</v>
          </cell>
          <cell r="B353" t="str">
            <v>GEORGIAN BAY MANGO TEQSM6/355CGEORGIAN BAY SPIRITS (COOLER)</v>
          </cell>
          <cell r="C353" t="str">
            <v>2130 ml</v>
          </cell>
          <cell r="D353" t="str">
            <v>4</v>
          </cell>
          <cell r="E353" t="str">
            <v>GB MANGOTEQ6/355C</v>
          </cell>
          <cell r="F353" t="str">
            <v>Refreshment Beverage</v>
          </cell>
        </row>
        <row r="354">
          <cell r="A354">
            <v>45995</v>
          </cell>
          <cell r="B354" t="str">
            <v>COTES DES ROSES CHARDONNAYIGP PAYS D'OC GERARD BERTRAND</v>
          </cell>
          <cell r="C354" t="str">
            <v>750 ml</v>
          </cell>
          <cell r="D354" t="str">
            <v>12</v>
          </cell>
          <cell r="E354" t="str">
            <v>CT DE ROSES CHARD</v>
          </cell>
          <cell r="F354" t="str">
            <v>Wine</v>
          </cell>
        </row>
        <row r="355">
          <cell r="A355"/>
          <cell r="B355"/>
          <cell r="C355"/>
          <cell r="D355"/>
          <cell r="E355"/>
          <cell r="F355"/>
        </row>
        <row r="356">
          <cell r="A356"/>
          <cell r="B356"/>
          <cell r="C356"/>
          <cell r="D356"/>
          <cell r="E356"/>
          <cell r="F356"/>
        </row>
        <row r="357">
          <cell r="A357"/>
          <cell r="B357"/>
          <cell r="C357"/>
          <cell r="D357"/>
          <cell r="E357"/>
          <cell r="F357"/>
        </row>
        <row r="358">
          <cell r="A358"/>
          <cell r="B358"/>
          <cell r="C358"/>
          <cell r="D358"/>
          <cell r="E358"/>
          <cell r="F358"/>
        </row>
        <row r="359">
          <cell r="A359"/>
          <cell r="B359"/>
          <cell r="C359"/>
          <cell r="D359"/>
          <cell r="E359"/>
          <cell r="F359"/>
        </row>
        <row r="360">
          <cell r="A360"/>
          <cell r="B360"/>
          <cell r="C360"/>
          <cell r="D360"/>
          <cell r="E360"/>
          <cell r="F360"/>
        </row>
        <row r="361">
          <cell r="A361"/>
          <cell r="B361"/>
          <cell r="C361"/>
          <cell r="D361"/>
          <cell r="E361"/>
          <cell r="F361"/>
        </row>
        <row r="362">
          <cell r="A362"/>
          <cell r="B362"/>
          <cell r="C362"/>
          <cell r="D362"/>
          <cell r="E362"/>
          <cell r="F362"/>
        </row>
        <row r="363">
          <cell r="A363"/>
          <cell r="B363"/>
          <cell r="C363"/>
          <cell r="D363"/>
          <cell r="E363"/>
          <cell r="F363"/>
        </row>
        <row r="364">
          <cell r="A364"/>
          <cell r="B364"/>
          <cell r="C364"/>
          <cell r="D364"/>
          <cell r="E364"/>
          <cell r="F364"/>
        </row>
        <row r="365">
          <cell r="A365"/>
          <cell r="B365"/>
          <cell r="C365"/>
          <cell r="D365"/>
          <cell r="E365"/>
          <cell r="F365"/>
        </row>
        <row r="366">
          <cell r="A366"/>
          <cell r="B366"/>
          <cell r="C366"/>
          <cell r="D366"/>
          <cell r="E366"/>
          <cell r="F366"/>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37"/>
  <sheetViews>
    <sheetView tabSelected="1" view="pageBreakPreview" zoomScaleNormal="100" zoomScaleSheetLayoutView="100" workbookViewId="0">
      <selection activeCell="C9" sqref="C9"/>
    </sheetView>
  </sheetViews>
  <sheetFormatPr defaultRowHeight="14.4"/>
  <cols>
    <col min="2" max="2" width="2.6640625" style="2" customWidth="1"/>
    <col min="3" max="3" width="69.109375" bestFit="1" customWidth="1"/>
  </cols>
  <sheetData>
    <row r="1" spans="1:8" s="2" customFormat="1">
      <c r="A1" s="97" t="s">
        <v>13</v>
      </c>
      <c r="B1" s="97"/>
      <c r="C1" s="97"/>
      <c r="D1" s="97"/>
      <c r="E1" s="97"/>
      <c r="F1" s="97"/>
      <c r="G1" s="97"/>
    </row>
    <row r="2" spans="1:8" s="2" customFormat="1">
      <c r="A2" s="97" t="s">
        <v>2199</v>
      </c>
      <c r="B2" s="97"/>
      <c r="C2" s="97"/>
      <c r="D2" s="97"/>
      <c r="E2" s="97"/>
      <c r="F2" s="97"/>
      <c r="G2" s="97"/>
    </row>
    <row r="3" spans="1:8" s="2" customFormat="1">
      <c r="A3" s="97" t="s">
        <v>2182</v>
      </c>
      <c r="B3" s="97"/>
      <c r="C3" s="97"/>
      <c r="D3" s="97"/>
      <c r="E3" s="97"/>
      <c r="F3" s="97"/>
      <c r="G3" s="97"/>
    </row>
    <row r="4" spans="1:8" s="2" customFormat="1">
      <c r="A4" s="97" t="s">
        <v>2183</v>
      </c>
      <c r="B4" s="97"/>
      <c r="C4" s="97"/>
      <c r="D4" s="97"/>
      <c r="E4" s="97"/>
      <c r="F4" s="97"/>
      <c r="G4" s="97"/>
    </row>
    <row r="5" spans="1:8" s="2" customFormat="1">
      <c r="A5" s="98"/>
      <c r="B5" s="98"/>
      <c r="C5" s="98"/>
      <c r="D5" s="98"/>
      <c r="E5" s="98"/>
      <c r="F5" s="98"/>
      <c r="G5" s="98"/>
    </row>
    <row r="6" spans="1:8" s="2" customFormat="1">
      <c r="A6" s="94" t="s">
        <v>14</v>
      </c>
      <c r="B6" s="94"/>
      <c r="C6" s="94"/>
      <c r="D6" s="94"/>
      <c r="E6" s="94"/>
      <c r="F6" s="94"/>
      <c r="G6" s="94"/>
    </row>
    <row r="7" spans="1:8" s="2" customFormat="1">
      <c r="A7" s="95" t="s">
        <v>15</v>
      </c>
      <c r="B7" s="95"/>
      <c r="C7" s="95"/>
      <c r="D7" s="95"/>
      <c r="E7" s="95"/>
      <c r="F7" s="95"/>
      <c r="G7" s="95"/>
    </row>
    <row r="8" spans="1:8" s="2" customFormat="1" ht="15" customHeight="1">
      <c r="A8" s="96" t="s">
        <v>16</v>
      </c>
      <c r="B8" s="96"/>
      <c r="C8" s="96"/>
      <c r="D8" s="96"/>
      <c r="E8" s="96"/>
      <c r="F8" s="96"/>
      <c r="G8" s="96"/>
    </row>
    <row r="9" spans="1:8" s="2" customFormat="1" ht="27.6">
      <c r="A9" s="1"/>
      <c r="D9" s="4" t="s">
        <v>20</v>
      </c>
      <c r="E9" s="3" t="s">
        <v>17</v>
      </c>
      <c r="F9" s="4" t="s">
        <v>18</v>
      </c>
      <c r="G9" s="4" t="s">
        <v>19</v>
      </c>
    </row>
    <row r="10" spans="1:8" s="79" customFormat="1">
      <c r="A10" s="1" t="s">
        <v>635</v>
      </c>
    </row>
    <row r="11" spans="1:8">
      <c r="A11" s="25">
        <v>17950</v>
      </c>
      <c r="B11" s="25" t="s">
        <v>2</v>
      </c>
      <c r="C11" s="25" t="s">
        <v>639</v>
      </c>
      <c r="D11" s="25">
        <v>1</v>
      </c>
      <c r="E11" s="25">
        <v>750</v>
      </c>
      <c r="F11" s="25">
        <v>28.49</v>
      </c>
      <c r="G11" s="25">
        <v>24.17</v>
      </c>
      <c r="H11" s="5"/>
    </row>
    <row r="12" spans="1:8" s="79" customFormat="1">
      <c r="A12" s="1" t="s">
        <v>732</v>
      </c>
    </row>
    <row r="13" spans="1:8">
      <c r="A13" s="25">
        <v>36884</v>
      </c>
      <c r="B13" s="25" t="s">
        <v>2</v>
      </c>
      <c r="C13" s="25" t="s">
        <v>733</v>
      </c>
      <c r="D13" s="25">
        <v>12</v>
      </c>
      <c r="E13" s="25">
        <v>750</v>
      </c>
      <c r="F13" s="25">
        <v>14.99</v>
      </c>
      <c r="G13" s="25">
        <v>11.79</v>
      </c>
    </row>
    <row r="14" spans="1:8">
      <c r="A14" s="1" t="s">
        <v>788</v>
      </c>
      <c r="D14" s="5"/>
      <c r="F14" s="5"/>
    </row>
    <row r="15" spans="1:8">
      <c r="A15" s="25">
        <v>363457</v>
      </c>
      <c r="B15" s="25" t="s">
        <v>2</v>
      </c>
      <c r="C15" s="25" t="s">
        <v>805</v>
      </c>
      <c r="D15" s="25">
        <v>12</v>
      </c>
      <c r="E15" s="25">
        <v>750</v>
      </c>
      <c r="F15" s="25">
        <v>16.989999999999998</v>
      </c>
      <c r="G15" s="25">
        <v>13.59</v>
      </c>
    </row>
    <row r="16" spans="1:8">
      <c r="A16" s="1" t="s">
        <v>873</v>
      </c>
      <c r="D16" s="5"/>
      <c r="F16" s="5"/>
    </row>
    <row r="17" spans="1:8">
      <c r="A17" s="25">
        <v>32776</v>
      </c>
      <c r="B17" s="25" t="s">
        <v>2</v>
      </c>
      <c r="C17" s="25" t="s">
        <v>874</v>
      </c>
      <c r="D17" s="25">
        <v>4</v>
      </c>
      <c r="E17" s="25">
        <v>3000</v>
      </c>
      <c r="F17" s="25">
        <v>29.99</v>
      </c>
      <c r="G17" s="25">
        <v>23.99</v>
      </c>
    </row>
    <row r="18" spans="1:8" s="79" customFormat="1">
      <c r="A18" s="1" t="s">
        <v>887</v>
      </c>
    </row>
    <row r="19" spans="1:8">
      <c r="A19" s="25">
        <v>38105</v>
      </c>
      <c r="B19" s="25"/>
      <c r="C19" s="25" t="s">
        <v>898</v>
      </c>
      <c r="D19" s="25">
        <v>4</v>
      </c>
      <c r="E19" s="25">
        <v>2130</v>
      </c>
      <c r="F19" s="25">
        <v>15.99</v>
      </c>
      <c r="G19" s="25">
        <v>12.79</v>
      </c>
    </row>
    <row r="20" spans="1:8" s="79" customFormat="1">
      <c r="A20" s="79">
        <v>45312</v>
      </c>
      <c r="C20" s="79" t="str">
        <f>IF($A:$A="","",VLOOKUP($A:$A,'[3]REFERENCE REPORT June 2'!$A:F,2,FALSE))</f>
        <v>GEORGIAN BAY MANGO TEQSM6/355CGEORGIAN BAY SPIRITS (COOLER)</v>
      </c>
      <c r="D20" s="79">
        <v>4</v>
      </c>
      <c r="E20" s="79">
        <v>2130</v>
      </c>
      <c r="F20" s="79">
        <v>15.99</v>
      </c>
      <c r="G20" s="79">
        <v>12.79</v>
      </c>
    </row>
    <row r="21" spans="1:8" s="79" customFormat="1">
      <c r="A21" s="1" t="s">
        <v>1004</v>
      </c>
    </row>
    <row r="22" spans="1:8">
      <c r="A22" s="25">
        <v>18807</v>
      </c>
      <c r="B22" s="25"/>
      <c r="C22" s="25" t="s">
        <v>1005</v>
      </c>
      <c r="D22" s="25">
        <v>4</v>
      </c>
      <c r="E22" s="25">
        <v>4000</v>
      </c>
      <c r="F22" s="25">
        <v>41.99</v>
      </c>
      <c r="G22" s="25">
        <v>33.590000000000003</v>
      </c>
    </row>
    <row r="23" spans="1:8" s="79" customFormat="1"/>
    <row r="24" spans="1:8" s="2" customFormat="1">
      <c r="A24" s="91" t="s">
        <v>21</v>
      </c>
      <c r="B24" s="92"/>
      <c r="C24" s="92"/>
      <c r="D24" s="92"/>
      <c r="E24" s="92"/>
      <c r="F24" s="92"/>
      <c r="G24" s="93"/>
    </row>
    <row r="25" spans="1:8" ht="27.6">
      <c r="A25" s="1" t="s">
        <v>0</v>
      </c>
      <c r="D25" s="4" t="s">
        <v>20</v>
      </c>
      <c r="E25" s="3" t="s">
        <v>17</v>
      </c>
      <c r="F25" s="4" t="s">
        <v>18</v>
      </c>
      <c r="G25" s="4" t="s">
        <v>22</v>
      </c>
    </row>
    <row r="26" spans="1:8">
      <c r="A26" s="25">
        <v>286807</v>
      </c>
      <c r="B26" s="25"/>
      <c r="C26" s="25" t="s">
        <v>46</v>
      </c>
      <c r="D26" s="25">
        <v>1</v>
      </c>
      <c r="E26" s="25">
        <v>750</v>
      </c>
      <c r="F26" s="25">
        <v>27.99</v>
      </c>
      <c r="G26" s="25">
        <v>26.59</v>
      </c>
      <c r="H26" s="5"/>
    </row>
    <row r="27" spans="1:8">
      <c r="A27" s="1" t="s">
        <v>635</v>
      </c>
      <c r="B27" s="25"/>
      <c r="C27" s="25"/>
      <c r="D27" s="25"/>
      <c r="E27" s="25"/>
      <c r="F27" s="25"/>
      <c r="G27" s="25"/>
      <c r="H27" s="5"/>
    </row>
    <row r="28" spans="1:8">
      <c r="A28" s="25">
        <v>21324</v>
      </c>
      <c r="B28" s="25" t="s">
        <v>2</v>
      </c>
      <c r="C28" s="25" t="s">
        <v>636</v>
      </c>
      <c r="D28" s="25">
        <v>1</v>
      </c>
      <c r="E28" s="25">
        <v>750</v>
      </c>
      <c r="F28" s="25">
        <v>26.34</v>
      </c>
      <c r="G28" s="25">
        <v>24.34</v>
      </c>
      <c r="H28" s="5"/>
    </row>
    <row r="29" spans="1:8">
      <c r="A29" s="25">
        <v>570</v>
      </c>
      <c r="B29" s="25" t="s">
        <v>2</v>
      </c>
      <c r="C29" s="25" t="s">
        <v>637</v>
      </c>
      <c r="D29" s="25">
        <v>1</v>
      </c>
      <c r="E29" s="25">
        <v>750</v>
      </c>
      <c r="F29" s="25">
        <v>26.49</v>
      </c>
      <c r="G29" s="25">
        <v>24.49</v>
      </c>
      <c r="H29" s="5"/>
    </row>
    <row r="30" spans="1:8">
      <c r="A30" s="25">
        <v>32829</v>
      </c>
      <c r="B30" s="25" t="s">
        <v>2</v>
      </c>
      <c r="C30" s="25" t="s">
        <v>638</v>
      </c>
      <c r="D30" s="25">
        <v>1</v>
      </c>
      <c r="E30" s="25">
        <v>750</v>
      </c>
      <c r="F30" s="25">
        <v>26.49</v>
      </c>
      <c r="G30" s="25">
        <v>25.14</v>
      </c>
      <c r="H30" s="5"/>
    </row>
    <row r="31" spans="1:8">
      <c r="A31" s="25">
        <v>25325</v>
      </c>
      <c r="B31" s="25" t="s">
        <v>3</v>
      </c>
      <c r="C31" s="25" t="s">
        <v>640</v>
      </c>
      <c r="D31" s="25">
        <v>1</v>
      </c>
      <c r="E31" s="25">
        <v>750</v>
      </c>
      <c r="F31" s="25">
        <v>50.99</v>
      </c>
      <c r="G31" s="25">
        <v>45.99</v>
      </c>
      <c r="H31" s="5"/>
    </row>
    <row r="32" spans="1:8">
      <c r="A32" s="25">
        <v>42790</v>
      </c>
      <c r="B32" s="25" t="s">
        <v>2</v>
      </c>
      <c r="C32" s="25" t="s">
        <v>641</v>
      </c>
      <c r="D32" s="25">
        <v>6</v>
      </c>
      <c r="E32" s="25">
        <v>750</v>
      </c>
      <c r="F32" s="25">
        <v>39.99</v>
      </c>
      <c r="G32" s="25">
        <v>34.99</v>
      </c>
      <c r="H32" s="5"/>
    </row>
    <row r="33" spans="1:8" s="5" customFormat="1">
      <c r="A33" s="25">
        <v>23784</v>
      </c>
      <c r="B33" s="25" t="s">
        <v>2</v>
      </c>
      <c r="C33" s="25" t="s">
        <v>642</v>
      </c>
      <c r="D33" s="25">
        <v>1</v>
      </c>
      <c r="E33" s="25">
        <v>750</v>
      </c>
      <c r="F33" s="25">
        <v>54.99</v>
      </c>
      <c r="G33" s="25">
        <v>49.99</v>
      </c>
      <c r="H33" s="6"/>
    </row>
    <row r="34" spans="1:8" s="5" customFormat="1">
      <c r="A34" s="25">
        <v>37632</v>
      </c>
      <c r="B34" s="25" t="s">
        <v>2</v>
      </c>
      <c r="C34" s="25" t="s">
        <v>420</v>
      </c>
      <c r="D34" s="25">
        <v>12</v>
      </c>
      <c r="E34" s="25">
        <v>750</v>
      </c>
      <c r="F34" s="25">
        <v>26.99</v>
      </c>
      <c r="G34" s="25">
        <v>25.64</v>
      </c>
      <c r="H34" s="6"/>
    </row>
    <row r="35" spans="1:8" s="5" customFormat="1">
      <c r="A35" s="25">
        <v>26281</v>
      </c>
      <c r="B35" s="25" t="s">
        <v>2</v>
      </c>
      <c r="C35" s="25" t="s">
        <v>643</v>
      </c>
      <c r="D35" s="25">
        <v>1</v>
      </c>
      <c r="E35" s="25">
        <v>750</v>
      </c>
      <c r="F35" s="25">
        <v>28.99</v>
      </c>
      <c r="G35" s="25">
        <v>27.49</v>
      </c>
      <c r="H35" s="6"/>
    </row>
    <row r="36" spans="1:8">
      <c r="A36" s="25">
        <v>16125</v>
      </c>
      <c r="B36" s="25"/>
      <c r="C36" s="25" t="s">
        <v>644</v>
      </c>
      <c r="D36" s="25">
        <v>1</v>
      </c>
      <c r="E36" s="25">
        <v>750</v>
      </c>
      <c r="F36" s="25">
        <v>28.99</v>
      </c>
      <c r="G36" s="25">
        <v>27.49</v>
      </c>
    </row>
    <row r="37" spans="1:8">
      <c r="A37" s="25">
        <v>32260</v>
      </c>
      <c r="B37" s="25" t="s">
        <v>2</v>
      </c>
      <c r="C37" s="25" t="s">
        <v>645</v>
      </c>
      <c r="D37" s="25">
        <v>1</v>
      </c>
      <c r="E37" s="25">
        <v>750</v>
      </c>
      <c r="F37" s="25">
        <v>29.95</v>
      </c>
      <c r="G37" s="25">
        <v>26.95</v>
      </c>
    </row>
    <row r="38" spans="1:8">
      <c r="A38" s="25">
        <v>17189</v>
      </c>
      <c r="B38" s="25" t="s">
        <v>2</v>
      </c>
      <c r="C38" s="25" t="s">
        <v>646</v>
      </c>
      <c r="D38" s="25">
        <v>1</v>
      </c>
      <c r="E38" s="25">
        <v>750</v>
      </c>
      <c r="F38" s="25">
        <v>54.99</v>
      </c>
      <c r="G38" s="25">
        <v>51.99</v>
      </c>
    </row>
    <row r="39" spans="1:8">
      <c r="A39" s="1" t="s">
        <v>647</v>
      </c>
      <c r="B39" s="25"/>
      <c r="C39" s="25"/>
      <c r="D39" s="25"/>
      <c r="E39" s="25"/>
      <c r="F39" s="25"/>
      <c r="G39" s="25"/>
    </row>
    <row r="40" spans="1:8">
      <c r="A40" s="25">
        <v>37318</v>
      </c>
      <c r="B40" s="25"/>
      <c r="C40" s="25" t="s">
        <v>648</v>
      </c>
      <c r="D40" s="25">
        <v>12</v>
      </c>
      <c r="E40" s="25">
        <v>750</v>
      </c>
      <c r="F40" s="25">
        <v>33.49</v>
      </c>
      <c r="G40" s="25">
        <v>31.79</v>
      </c>
    </row>
    <row r="41" spans="1:8">
      <c r="A41" s="25">
        <v>108357</v>
      </c>
      <c r="B41" s="25"/>
      <c r="C41" s="25" t="s">
        <v>649</v>
      </c>
      <c r="D41" s="25">
        <v>1</v>
      </c>
      <c r="E41" s="25">
        <v>750</v>
      </c>
      <c r="F41" s="25">
        <v>28.99</v>
      </c>
      <c r="G41" s="25">
        <v>26.99</v>
      </c>
    </row>
    <row r="42" spans="1:8">
      <c r="A42" s="25">
        <v>6502</v>
      </c>
      <c r="B42" s="25" t="s">
        <v>2</v>
      </c>
      <c r="C42" s="25" t="s">
        <v>650</v>
      </c>
      <c r="D42" s="25">
        <v>1</v>
      </c>
      <c r="E42" s="25">
        <v>750</v>
      </c>
      <c r="F42" s="25">
        <v>41.99</v>
      </c>
      <c r="G42" s="25">
        <v>39.49</v>
      </c>
    </row>
    <row r="43" spans="1:8">
      <c r="A43" s="25">
        <v>878702</v>
      </c>
      <c r="B43" s="25" t="s">
        <v>2</v>
      </c>
      <c r="C43" s="25" t="s">
        <v>651</v>
      </c>
      <c r="D43" s="25">
        <v>6</v>
      </c>
      <c r="E43" s="25">
        <v>700</v>
      </c>
      <c r="F43" s="25">
        <v>30.99</v>
      </c>
      <c r="G43" s="25">
        <v>28.99</v>
      </c>
    </row>
    <row r="44" spans="1:8">
      <c r="A44" s="25">
        <v>24886</v>
      </c>
      <c r="B44" s="25" t="s">
        <v>2</v>
      </c>
      <c r="C44" s="25" t="s">
        <v>652</v>
      </c>
      <c r="D44" s="25">
        <v>1</v>
      </c>
      <c r="E44" s="25">
        <v>1750</v>
      </c>
      <c r="F44" s="25">
        <v>48.99</v>
      </c>
      <c r="G44" s="25">
        <v>43.99</v>
      </c>
    </row>
    <row r="45" spans="1:8">
      <c r="A45" s="25">
        <v>17108</v>
      </c>
      <c r="B45" s="25"/>
      <c r="C45" s="25" t="s">
        <v>435</v>
      </c>
      <c r="D45" s="25">
        <v>1</v>
      </c>
      <c r="E45" s="25">
        <v>1140</v>
      </c>
      <c r="F45" s="25">
        <v>41.99</v>
      </c>
      <c r="G45" s="25">
        <v>39.74</v>
      </c>
    </row>
    <row r="46" spans="1:8">
      <c r="A46" s="25">
        <v>257105</v>
      </c>
      <c r="B46" s="25" t="s">
        <v>2</v>
      </c>
      <c r="C46" s="25" t="s">
        <v>653</v>
      </c>
      <c r="D46" s="25">
        <v>1</v>
      </c>
      <c r="E46" s="25">
        <v>750</v>
      </c>
      <c r="F46" s="25">
        <v>22.99</v>
      </c>
      <c r="G46" s="25">
        <v>20.49</v>
      </c>
    </row>
    <row r="47" spans="1:8">
      <c r="A47" s="25">
        <v>35391</v>
      </c>
      <c r="B47" s="25" t="s">
        <v>2</v>
      </c>
      <c r="C47" s="25" t="s">
        <v>654</v>
      </c>
      <c r="D47" s="25">
        <v>1</v>
      </c>
      <c r="E47" s="25">
        <v>750</v>
      </c>
      <c r="F47" s="25">
        <v>32.17</v>
      </c>
      <c r="G47" s="25">
        <v>30.17</v>
      </c>
    </row>
    <row r="48" spans="1:8">
      <c r="A48" s="25">
        <v>30210</v>
      </c>
      <c r="B48" s="25"/>
      <c r="C48" s="25" t="s">
        <v>655</v>
      </c>
      <c r="D48" s="25">
        <v>1</v>
      </c>
      <c r="E48" s="25">
        <v>1140</v>
      </c>
      <c r="F48" s="25">
        <v>42.49</v>
      </c>
      <c r="G48" s="25">
        <v>40.340000000000003</v>
      </c>
    </row>
    <row r="49" spans="1:7">
      <c r="A49" s="25">
        <v>43558</v>
      </c>
      <c r="B49" s="25" t="s">
        <v>2</v>
      </c>
      <c r="C49" s="25" t="s">
        <v>656</v>
      </c>
      <c r="D49" s="25">
        <v>6</v>
      </c>
      <c r="E49" s="25">
        <v>750</v>
      </c>
      <c r="F49" s="25">
        <v>29.99</v>
      </c>
      <c r="G49" s="25">
        <v>26.99</v>
      </c>
    </row>
    <row r="50" spans="1:7">
      <c r="A50" s="25">
        <v>339358</v>
      </c>
      <c r="B50" s="25" t="s">
        <v>2</v>
      </c>
      <c r="C50" s="25" t="s">
        <v>657</v>
      </c>
      <c r="D50" s="25">
        <v>1</v>
      </c>
      <c r="E50" s="25">
        <v>750</v>
      </c>
      <c r="F50" s="25">
        <v>27.99</v>
      </c>
      <c r="G50" s="25">
        <v>25.99</v>
      </c>
    </row>
    <row r="51" spans="1:7">
      <c r="A51" s="25">
        <v>11702</v>
      </c>
      <c r="B51" s="25"/>
      <c r="C51" s="25" t="s">
        <v>346</v>
      </c>
      <c r="D51" s="25">
        <v>1</v>
      </c>
      <c r="E51" s="25">
        <v>1140</v>
      </c>
      <c r="F51" s="25">
        <v>37.99</v>
      </c>
      <c r="G51" s="25">
        <v>35.49</v>
      </c>
    </row>
    <row r="52" spans="1:7">
      <c r="A52" s="1" t="s">
        <v>4</v>
      </c>
      <c r="B52" s="25"/>
      <c r="C52" s="25"/>
      <c r="D52" s="25"/>
      <c r="E52" s="25"/>
      <c r="F52" s="25"/>
      <c r="G52" s="25"/>
    </row>
    <row r="53" spans="1:7">
      <c r="A53" s="25">
        <v>112433</v>
      </c>
      <c r="B53" s="25"/>
      <c r="C53" s="25" t="s">
        <v>271</v>
      </c>
      <c r="D53" s="25">
        <v>1</v>
      </c>
      <c r="E53" s="25">
        <v>750</v>
      </c>
      <c r="F53" s="25">
        <v>25.49</v>
      </c>
      <c r="G53" s="25">
        <v>24.19</v>
      </c>
    </row>
    <row r="54" spans="1:7">
      <c r="A54" s="1" t="s">
        <v>658</v>
      </c>
      <c r="B54" s="25"/>
      <c r="C54" s="25"/>
      <c r="D54" s="25"/>
      <c r="E54" s="25"/>
      <c r="F54" s="25"/>
      <c r="G54" s="25"/>
    </row>
    <row r="55" spans="1:7">
      <c r="A55" s="25">
        <v>1206</v>
      </c>
      <c r="B55" s="25"/>
      <c r="C55" s="25" t="s">
        <v>277</v>
      </c>
      <c r="D55" s="25">
        <v>1</v>
      </c>
      <c r="E55" s="25">
        <v>750</v>
      </c>
      <c r="F55" s="25">
        <v>25.49</v>
      </c>
      <c r="G55" s="25">
        <v>24.19</v>
      </c>
    </row>
    <row r="56" spans="1:7">
      <c r="A56" s="25">
        <v>85811</v>
      </c>
      <c r="B56" s="25"/>
      <c r="C56" s="25" t="s">
        <v>283</v>
      </c>
      <c r="D56" s="25">
        <v>1</v>
      </c>
      <c r="E56" s="25">
        <v>1750</v>
      </c>
      <c r="F56" s="25">
        <v>53.99</v>
      </c>
      <c r="G56" s="25">
        <v>50.99</v>
      </c>
    </row>
    <row r="57" spans="1:7">
      <c r="A57" s="25">
        <v>529156</v>
      </c>
      <c r="B57" s="25" t="s">
        <v>2</v>
      </c>
      <c r="C57" s="25" t="s">
        <v>659</v>
      </c>
      <c r="D57" s="25">
        <v>1</v>
      </c>
      <c r="E57" s="25">
        <v>750</v>
      </c>
      <c r="F57" s="25">
        <v>47.99</v>
      </c>
      <c r="G57" s="25">
        <v>44.99</v>
      </c>
    </row>
    <row r="58" spans="1:7">
      <c r="A58" s="25">
        <v>709279</v>
      </c>
      <c r="B58" s="25" t="s">
        <v>3</v>
      </c>
      <c r="C58" s="25" t="s">
        <v>660</v>
      </c>
      <c r="D58" s="25">
        <v>1</v>
      </c>
      <c r="E58" s="25">
        <v>750</v>
      </c>
      <c r="F58" s="25">
        <v>38.99</v>
      </c>
      <c r="G58" s="25">
        <v>34.99</v>
      </c>
    </row>
    <row r="59" spans="1:7" s="79" customFormat="1"/>
    <row r="60" spans="1:7" s="79" customFormat="1">
      <c r="A60" s="91" t="s">
        <v>2193</v>
      </c>
      <c r="B60" s="92"/>
      <c r="C60" s="92"/>
      <c r="D60" s="92"/>
      <c r="E60" s="92"/>
      <c r="F60" s="92"/>
      <c r="G60" s="93"/>
    </row>
    <row r="61" spans="1:7" s="79" customFormat="1" ht="27.6">
      <c r="D61" s="4" t="s">
        <v>20</v>
      </c>
      <c r="E61" s="3" t="s">
        <v>17</v>
      </c>
      <c r="F61" s="4" t="s">
        <v>18</v>
      </c>
      <c r="G61" s="4" t="s">
        <v>22</v>
      </c>
    </row>
    <row r="62" spans="1:7" s="79" customFormat="1">
      <c r="A62" s="1" t="s">
        <v>661</v>
      </c>
      <c r="D62" s="4"/>
      <c r="E62" s="3"/>
      <c r="F62" s="4"/>
      <c r="G62" s="4"/>
    </row>
    <row r="63" spans="1:7">
      <c r="A63" s="25">
        <v>117</v>
      </c>
      <c r="B63" s="25" t="s">
        <v>2</v>
      </c>
      <c r="C63" s="25" t="s">
        <v>276</v>
      </c>
      <c r="D63" s="25">
        <v>1</v>
      </c>
      <c r="E63" s="25">
        <v>750</v>
      </c>
      <c r="F63" s="25">
        <v>25.49</v>
      </c>
      <c r="G63" s="25">
        <v>24.19</v>
      </c>
    </row>
    <row r="64" spans="1:7">
      <c r="A64" s="25">
        <v>10984</v>
      </c>
      <c r="B64" s="25"/>
      <c r="C64" s="25" t="s">
        <v>275</v>
      </c>
      <c r="D64" s="25">
        <v>1</v>
      </c>
      <c r="E64" s="25">
        <v>750</v>
      </c>
      <c r="F64" s="25">
        <v>25.49</v>
      </c>
      <c r="G64" s="25">
        <v>24.19</v>
      </c>
    </row>
    <row r="65" spans="1:7">
      <c r="A65" s="25">
        <v>326223</v>
      </c>
      <c r="B65" s="25" t="s">
        <v>3</v>
      </c>
      <c r="C65" s="25" t="s">
        <v>662</v>
      </c>
      <c r="D65" s="25">
        <v>1</v>
      </c>
      <c r="E65" s="25">
        <v>750</v>
      </c>
      <c r="F65" s="25">
        <v>38.99</v>
      </c>
      <c r="G65" s="25">
        <v>36.99</v>
      </c>
    </row>
    <row r="66" spans="1:7">
      <c r="A66" s="1" t="s">
        <v>663</v>
      </c>
      <c r="B66" s="25"/>
      <c r="C66" s="25"/>
      <c r="D66" s="25"/>
      <c r="E66" s="25"/>
      <c r="F66" s="25"/>
      <c r="G66" s="25"/>
    </row>
    <row r="67" spans="1:7">
      <c r="A67" s="25">
        <v>567859</v>
      </c>
      <c r="B67" s="25" t="s">
        <v>2</v>
      </c>
      <c r="C67" s="25" t="s">
        <v>664</v>
      </c>
      <c r="D67" s="25">
        <v>1</v>
      </c>
      <c r="E67" s="25">
        <v>750</v>
      </c>
      <c r="F67" s="25">
        <v>27.99</v>
      </c>
      <c r="G67" s="25">
        <v>26.49</v>
      </c>
    </row>
    <row r="68" spans="1:7">
      <c r="A68" s="25">
        <v>20044</v>
      </c>
      <c r="B68" s="25" t="s">
        <v>3</v>
      </c>
      <c r="C68" s="25" t="s">
        <v>416</v>
      </c>
      <c r="D68" s="25">
        <v>1</v>
      </c>
      <c r="E68" s="25">
        <v>750</v>
      </c>
      <c r="F68" s="25">
        <v>25.99</v>
      </c>
      <c r="G68" s="25">
        <v>24.59</v>
      </c>
    </row>
    <row r="69" spans="1:7">
      <c r="A69" s="25">
        <v>42902</v>
      </c>
      <c r="B69" s="25" t="s">
        <v>2</v>
      </c>
      <c r="C69" s="25" t="s">
        <v>665</v>
      </c>
      <c r="D69" s="25">
        <v>12</v>
      </c>
      <c r="E69" s="25">
        <v>750</v>
      </c>
      <c r="F69" s="25">
        <v>29.99</v>
      </c>
      <c r="G69" s="25">
        <v>27.99</v>
      </c>
    </row>
    <row r="70" spans="1:7">
      <c r="A70" s="25">
        <v>38418</v>
      </c>
      <c r="B70" s="25" t="s">
        <v>2</v>
      </c>
      <c r="C70" s="25" t="s">
        <v>666</v>
      </c>
      <c r="D70" s="25">
        <v>6</v>
      </c>
      <c r="E70" s="25">
        <v>750</v>
      </c>
      <c r="F70" s="25">
        <v>29.99</v>
      </c>
      <c r="G70" s="25">
        <v>26.99</v>
      </c>
    </row>
    <row r="71" spans="1:7">
      <c r="A71" s="1" t="s">
        <v>667</v>
      </c>
      <c r="B71" s="25"/>
      <c r="C71" s="25"/>
      <c r="D71" s="25"/>
      <c r="E71" s="25"/>
      <c r="F71" s="25"/>
      <c r="G71" s="25"/>
    </row>
    <row r="72" spans="1:7">
      <c r="A72" s="25">
        <v>13376</v>
      </c>
      <c r="B72" s="25"/>
      <c r="C72" s="25" t="s">
        <v>668</v>
      </c>
      <c r="D72" s="25">
        <v>1</v>
      </c>
      <c r="E72" s="25">
        <v>750</v>
      </c>
      <c r="F72" s="25">
        <v>28.99</v>
      </c>
      <c r="G72" s="25">
        <v>27.49</v>
      </c>
    </row>
    <row r="73" spans="1:7">
      <c r="A73" s="25">
        <v>12314</v>
      </c>
      <c r="B73" s="25"/>
      <c r="C73" s="25" t="s">
        <v>669</v>
      </c>
      <c r="D73" s="25">
        <v>1</v>
      </c>
      <c r="E73" s="25">
        <v>1140</v>
      </c>
      <c r="F73" s="25">
        <v>50.49</v>
      </c>
      <c r="G73" s="25">
        <v>47.49</v>
      </c>
    </row>
    <row r="74" spans="1:7">
      <c r="A74" s="25">
        <v>37331</v>
      </c>
      <c r="B74" s="25" t="s">
        <v>2</v>
      </c>
      <c r="C74" s="25" t="s">
        <v>670</v>
      </c>
      <c r="D74" s="25">
        <v>12</v>
      </c>
      <c r="E74" s="25">
        <v>750</v>
      </c>
      <c r="F74" s="25">
        <v>28.99</v>
      </c>
      <c r="G74" s="25">
        <v>27.39</v>
      </c>
    </row>
    <row r="75" spans="1:7">
      <c r="A75" s="1" t="s">
        <v>5</v>
      </c>
      <c r="B75" s="25"/>
      <c r="C75" s="25"/>
      <c r="D75" s="25"/>
      <c r="E75" s="25"/>
      <c r="F75" s="25"/>
      <c r="G75" s="25"/>
    </row>
    <row r="76" spans="1:7">
      <c r="A76" s="25">
        <v>12175</v>
      </c>
      <c r="B76" s="25" t="s">
        <v>2</v>
      </c>
      <c r="C76" s="25" t="s">
        <v>285</v>
      </c>
      <c r="D76" s="25">
        <v>1</v>
      </c>
      <c r="E76" s="25">
        <v>1140</v>
      </c>
      <c r="F76" s="25">
        <v>33.49</v>
      </c>
      <c r="G76" s="25">
        <v>33.33</v>
      </c>
    </row>
    <row r="77" spans="1:7">
      <c r="A77" s="25">
        <v>13380</v>
      </c>
      <c r="B77" s="25" t="s">
        <v>2</v>
      </c>
      <c r="C77" s="25" t="s">
        <v>671</v>
      </c>
      <c r="D77" s="25">
        <v>1</v>
      </c>
      <c r="E77" s="25">
        <v>750</v>
      </c>
      <c r="F77" s="25">
        <v>26.49</v>
      </c>
      <c r="G77" s="25">
        <v>25.14</v>
      </c>
    </row>
    <row r="78" spans="1:7">
      <c r="A78" s="25">
        <v>126466</v>
      </c>
      <c r="B78" s="25" t="s">
        <v>2</v>
      </c>
      <c r="C78" s="25" t="s">
        <v>672</v>
      </c>
      <c r="D78" s="25">
        <v>1</v>
      </c>
      <c r="E78" s="25">
        <v>750</v>
      </c>
      <c r="F78" s="25">
        <v>30.99</v>
      </c>
      <c r="G78" s="25">
        <v>29.44</v>
      </c>
    </row>
    <row r="79" spans="1:7">
      <c r="A79" s="25">
        <v>42</v>
      </c>
      <c r="B79" s="25"/>
      <c r="C79" s="25" t="s">
        <v>673</v>
      </c>
      <c r="D79" s="25">
        <v>12</v>
      </c>
      <c r="E79" s="25">
        <v>750</v>
      </c>
      <c r="F79" s="25">
        <v>24.49</v>
      </c>
      <c r="G79" s="25">
        <v>23.24</v>
      </c>
    </row>
    <row r="80" spans="1:7">
      <c r="A80" s="25">
        <v>257</v>
      </c>
      <c r="B80" s="25"/>
      <c r="C80" s="25" t="s">
        <v>628</v>
      </c>
      <c r="D80" s="25">
        <v>12</v>
      </c>
      <c r="E80" s="25">
        <v>1140</v>
      </c>
      <c r="F80" s="25">
        <v>31.99</v>
      </c>
      <c r="G80" s="25">
        <v>31.83</v>
      </c>
    </row>
    <row r="81" spans="1:7">
      <c r="A81" s="25">
        <v>11094</v>
      </c>
      <c r="B81" s="25" t="s">
        <v>2</v>
      </c>
      <c r="C81" s="25" t="s">
        <v>419</v>
      </c>
      <c r="D81" s="25">
        <v>1</v>
      </c>
      <c r="E81" s="25">
        <v>750</v>
      </c>
      <c r="F81" s="25">
        <v>32.49</v>
      </c>
      <c r="G81" s="25">
        <v>30.49</v>
      </c>
    </row>
    <row r="82" spans="1:7">
      <c r="A82" s="25">
        <v>1487</v>
      </c>
      <c r="B82" s="25"/>
      <c r="C82" s="25" t="s">
        <v>412</v>
      </c>
      <c r="D82" s="25">
        <v>1</v>
      </c>
      <c r="E82" s="25">
        <v>750</v>
      </c>
      <c r="F82" s="25">
        <v>30.99</v>
      </c>
      <c r="G82" s="25">
        <v>29.44</v>
      </c>
    </row>
    <row r="83" spans="1:7">
      <c r="A83" s="25">
        <v>36337</v>
      </c>
      <c r="B83" s="25" t="s">
        <v>3</v>
      </c>
      <c r="C83" s="25" t="s">
        <v>674</v>
      </c>
      <c r="D83" s="25">
        <v>6</v>
      </c>
      <c r="E83" s="25">
        <v>750</v>
      </c>
      <c r="F83" s="25">
        <v>45</v>
      </c>
      <c r="G83" s="25">
        <v>41.5</v>
      </c>
    </row>
    <row r="84" spans="1:7">
      <c r="A84" s="25">
        <v>8775</v>
      </c>
      <c r="B84" s="25"/>
      <c r="C84" s="25" t="s">
        <v>437</v>
      </c>
      <c r="D84" s="25">
        <v>1</v>
      </c>
      <c r="E84" s="25">
        <v>1750</v>
      </c>
      <c r="F84" s="25">
        <v>55.99</v>
      </c>
      <c r="G84" s="25">
        <v>52.49</v>
      </c>
    </row>
    <row r="85" spans="1:7">
      <c r="A85" s="25">
        <v>18224</v>
      </c>
      <c r="B85" s="25" t="s">
        <v>3</v>
      </c>
      <c r="C85" s="25" t="s">
        <v>436</v>
      </c>
      <c r="D85" s="25">
        <v>1</v>
      </c>
      <c r="E85" s="25">
        <v>750</v>
      </c>
      <c r="F85" s="25">
        <v>27.99</v>
      </c>
      <c r="G85" s="25">
        <v>26.49</v>
      </c>
    </row>
    <row r="86" spans="1:7">
      <c r="A86" s="25">
        <v>215038</v>
      </c>
      <c r="B86" s="25" t="s">
        <v>2</v>
      </c>
      <c r="C86" s="25" t="s">
        <v>490</v>
      </c>
      <c r="D86" s="25">
        <v>1</v>
      </c>
      <c r="E86" s="25">
        <v>1750</v>
      </c>
      <c r="F86" s="25">
        <v>62.99</v>
      </c>
      <c r="G86" s="25">
        <v>59.49</v>
      </c>
    </row>
    <row r="87" spans="1:7">
      <c r="A87" s="25">
        <v>20484</v>
      </c>
      <c r="B87" s="25" t="s">
        <v>2</v>
      </c>
      <c r="C87" s="25" t="s">
        <v>491</v>
      </c>
      <c r="D87" s="25">
        <v>1</v>
      </c>
      <c r="E87" s="25">
        <v>750</v>
      </c>
      <c r="F87" s="25">
        <v>32.99</v>
      </c>
      <c r="G87" s="25">
        <v>29.99</v>
      </c>
    </row>
    <row r="88" spans="1:7">
      <c r="A88" s="25">
        <v>3558</v>
      </c>
      <c r="B88" s="25" t="s">
        <v>2</v>
      </c>
      <c r="C88" s="25" t="s">
        <v>489</v>
      </c>
      <c r="D88" s="25">
        <v>1</v>
      </c>
      <c r="E88" s="25">
        <v>750</v>
      </c>
      <c r="F88" s="25">
        <v>34.99</v>
      </c>
      <c r="G88" s="25">
        <v>31.99</v>
      </c>
    </row>
    <row r="89" spans="1:7">
      <c r="A89" s="25">
        <v>30907</v>
      </c>
      <c r="B89" s="25" t="s">
        <v>2</v>
      </c>
      <c r="C89" s="25" t="s">
        <v>675</v>
      </c>
      <c r="D89" s="25">
        <v>1</v>
      </c>
      <c r="E89" s="25">
        <v>750</v>
      </c>
      <c r="F89" s="25">
        <v>30.49</v>
      </c>
      <c r="G89" s="25">
        <v>28.49</v>
      </c>
    </row>
    <row r="90" spans="1:7">
      <c r="A90" s="25">
        <v>11716</v>
      </c>
      <c r="B90" s="25"/>
      <c r="C90" s="25" t="s">
        <v>339</v>
      </c>
      <c r="D90" s="25">
        <v>1</v>
      </c>
      <c r="E90" s="25">
        <v>1140</v>
      </c>
      <c r="F90" s="25">
        <v>39.79</v>
      </c>
      <c r="G90" s="25">
        <v>37.79</v>
      </c>
    </row>
    <row r="91" spans="1:7">
      <c r="A91" s="25">
        <v>16674</v>
      </c>
      <c r="B91" s="25" t="s">
        <v>2</v>
      </c>
      <c r="C91" s="25" t="s">
        <v>676</v>
      </c>
      <c r="D91" s="25">
        <v>1</v>
      </c>
      <c r="E91" s="25">
        <v>750</v>
      </c>
      <c r="F91" s="25">
        <v>25.95</v>
      </c>
      <c r="G91" s="25">
        <v>24.45</v>
      </c>
    </row>
    <row r="92" spans="1:7">
      <c r="A92" s="25">
        <v>41305</v>
      </c>
      <c r="B92" s="25" t="s">
        <v>2</v>
      </c>
      <c r="C92" s="25" t="s">
        <v>677</v>
      </c>
      <c r="D92" s="25">
        <v>6</v>
      </c>
      <c r="E92" s="25">
        <v>1140</v>
      </c>
      <c r="F92" s="25">
        <v>49.99</v>
      </c>
      <c r="G92" s="25">
        <v>47.49</v>
      </c>
    </row>
    <row r="93" spans="1:7">
      <c r="A93" s="25">
        <v>26908</v>
      </c>
      <c r="B93" s="25" t="s">
        <v>3</v>
      </c>
      <c r="C93" s="25" t="s">
        <v>678</v>
      </c>
      <c r="D93" s="25">
        <v>6</v>
      </c>
      <c r="E93" s="25">
        <v>750</v>
      </c>
      <c r="F93" s="25">
        <v>39.99</v>
      </c>
      <c r="G93" s="25">
        <v>36.99</v>
      </c>
    </row>
    <row r="94" spans="1:7">
      <c r="A94" s="25">
        <v>33702</v>
      </c>
      <c r="B94" s="25" t="s">
        <v>2</v>
      </c>
      <c r="C94" s="25" t="s">
        <v>679</v>
      </c>
      <c r="D94" s="25">
        <v>1</v>
      </c>
      <c r="E94" s="25">
        <v>750</v>
      </c>
      <c r="F94" s="25">
        <v>32.99</v>
      </c>
      <c r="G94" s="25">
        <v>30.99</v>
      </c>
    </row>
    <row r="95" spans="1:7" s="79" customFormat="1">
      <c r="A95" s="79">
        <v>12187</v>
      </c>
      <c r="C95" s="79" t="s">
        <v>317</v>
      </c>
      <c r="D95" s="79">
        <v>8</v>
      </c>
      <c r="E95" s="79">
        <v>1140</v>
      </c>
      <c r="F95" s="79">
        <v>31.99</v>
      </c>
      <c r="G95" s="79">
        <v>31.83</v>
      </c>
    </row>
    <row r="96" spans="1:7">
      <c r="A96" s="1" t="s">
        <v>680</v>
      </c>
      <c r="B96" s="25"/>
      <c r="C96" s="25"/>
      <c r="D96" s="25"/>
      <c r="E96" s="25"/>
      <c r="F96" s="25"/>
      <c r="G96" s="25"/>
    </row>
    <row r="97" spans="1:7">
      <c r="A97" s="25">
        <v>10157</v>
      </c>
      <c r="B97" s="25"/>
      <c r="C97" s="25" t="s">
        <v>681</v>
      </c>
      <c r="D97" s="25">
        <v>1</v>
      </c>
      <c r="E97" s="25">
        <v>750</v>
      </c>
      <c r="F97" s="25">
        <v>38.99</v>
      </c>
      <c r="G97" s="25">
        <v>36.99</v>
      </c>
    </row>
    <row r="98" spans="1:7">
      <c r="A98" s="1" t="s">
        <v>682</v>
      </c>
      <c r="B98" s="25"/>
      <c r="C98" s="25"/>
      <c r="D98" s="25"/>
      <c r="E98" s="25"/>
      <c r="F98" s="25"/>
      <c r="G98" s="25"/>
    </row>
    <row r="99" spans="1:7">
      <c r="A99" s="25">
        <v>31112</v>
      </c>
      <c r="B99" s="25" t="s">
        <v>2</v>
      </c>
      <c r="C99" s="25" t="s">
        <v>683</v>
      </c>
      <c r="D99" s="25">
        <v>1</v>
      </c>
      <c r="E99" s="25">
        <v>750</v>
      </c>
      <c r="F99" s="25">
        <v>30.99</v>
      </c>
      <c r="G99" s="25">
        <v>28.49</v>
      </c>
    </row>
    <row r="100" spans="1:7">
      <c r="A100" s="1" t="s">
        <v>684</v>
      </c>
      <c r="B100" s="25"/>
      <c r="C100" s="25"/>
      <c r="D100" s="25"/>
      <c r="E100" s="25"/>
      <c r="F100" s="25"/>
      <c r="G100" s="25"/>
    </row>
    <row r="101" spans="1:7">
      <c r="A101" s="25">
        <v>5404</v>
      </c>
      <c r="B101" s="25"/>
      <c r="C101" s="25" t="s">
        <v>685</v>
      </c>
      <c r="D101" s="25">
        <v>1</v>
      </c>
      <c r="E101" s="25">
        <v>750</v>
      </c>
      <c r="F101" s="25">
        <v>79.989999999999995</v>
      </c>
      <c r="G101" s="25">
        <v>75.989999999999995</v>
      </c>
    </row>
    <row r="102" spans="1:7">
      <c r="A102" s="25">
        <v>35871</v>
      </c>
      <c r="B102" s="25" t="s">
        <v>3</v>
      </c>
      <c r="C102" s="25" t="s">
        <v>686</v>
      </c>
      <c r="D102" s="25">
        <v>6</v>
      </c>
      <c r="E102" s="25">
        <v>750</v>
      </c>
      <c r="F102" s="25">
        <v>104.99</v>
      </c>
      <c r="G102" s="25">
        <v>99.74</v>
      </c>
    </row>
    <row r="103" spans="1:7">
      <c r="A103" s="25">
        <v>41106</v>
      </c>
      <c r="B103" s="25" t="s">
        <v>2</v>
      </c>
      <c r="C103" s="25" t="s">
        <v>687</v>
      </c>
      <c r="D103" s="25">
        <v>6</v>
      </c>
      <c r="E103" s="25">
        <v>750</v>
      </c>
      <c r="F103" s="25">
        <v>62.99</v>
      </c>
      <c r="G103" s="25">
        <v>58.99</v>
      </c>
    </row>
    <row r="104" spans="1:7">
      <c r="A104" s="1" t="s">
        <v>132</v>
      </c>
      <c r="B104" s="25"/>
      <c r="C104" s="25"/>
      <c r="D104" s="25"/>
      <c r="E104" s="25"/>
      <c r="F104" s="25"/>
      <c r="G104" s="25"/>
    </row>
    <row r="105" spans="1:7">
      <c r="A105" s="25">
        <v>732124</v>
      </c>
      <c r="B105" s="25"/>
      <c r="C105" s="25" t="s">
        <v>688</v>
      </c>
      <c r="D105" s="25">
        <v>1</v>
      </c>
      <c r="E105" s="25">
        <v>750</v>
      </c>
      <c r="F105" s="25">
        <v>38.99</v>
      </c>
      <c r="G105" s="25">
        <v>36.99</v>
      </c>
    </row>
    <row r="106" spans="1:7">
      <c r="A106" s="25">
        <v>37776</v>
      </c>
      <c r="B106" s="25" t="s">
        <v>2</v>
      </c>
      <c r="C106" s="25" t="s">
        <v>689</v>
      </c>
      <c r="D106" s="25">
        <v>6</v>
      </c>
      <c r="E106" s="25">
        <v>750</v>
      </c>
      <c r="F106" s="25">
        <v>50.49</v>
      </c>
      <c r="G106" s="25">
        <v>45.49</v>
      </c>
    </row>
    <row r="107" spans="1:7">
      <c r="A107" s="25">
        <v>16991</v>
      </c>
      <c r="B107" s="25" t="s">
        <v>2</v>
      </c>
      <c r="C107" s="25" t="s">
        <v>690</v>
      </c>
      <c r="D107" s="25">
        <v>1</v>
      </c>
      <c r="E107" s="25">
        <v>750</v>
      </c>
      <c r="F107" s="25">
        <v>81.99</v>
      </c>
      <c r="G107" s="25">
        <v>77.89</v>
      </c>
    </row>
    <row r="108" spans="1:7">
      <c r="A108" s="25">
        <v>25102</v>
      </c>
      <c r="B108" s="25" t="s">
        <v>2</v>
      </c>
      <c r="C108" s="25" t="s">
        <v>691</v>
      </c>
      <c r="D108" s="25">
        <v>1</v>
      </c>
      <c r="E108" s="25">
        <v>750</v>
      </c>
      <c r="F108" s="25">
        <v>38.99</v>
      </c>
      <c r="G108" s="25">
        <v>35.99</v>
      </c>
    </row>
    <row r="109" spans="1:7">
      <c r="A109" s="25">
        <v>9675</v>
      </c>
      <c r="B109" s="25"/>
      <c r="C109" s="25" t="s">
        <v>692</v>
      </c>
      <c r="D109" s="25">
        <v>1</v>
      </c>
      <c r="E109" s="25">
        <v>750</v>
      </c>
      <c r="F109" s="25">
        <v>39.99</v>
      </c>
      <c r="G109" s="25">
        <v>35.99</v>
      </c>
    </row>
    <row r="110" spans="1:7">
      <c r="A110" s="25">
        <v>25614</v>
      </c>
      <c r="B110" s="25" t="s">
        <v>2</v>
      </c>
      <c r="C110" s="25" t="s">
        <v>693</v>
      </c>
      <c r="D110" s="25">
        <v>1</v>
      </c>
      <c r="E110" s="25">
        <v>750</v>
      </c>
      <c r="F110" s="25">
        <v>97.99</v>
      </c>
      <c r="G110" s="25">
        <v>92.99</v>
      </c>
    </row>
    <row r="111" spans="1:7">
      <c r="A111" s="25">
        <v>460378</v>
      </c>
      <c r="B111" s="25" t="s">
        <v>2</v>
      </c>
      <c r="C111" s="25" t="s">
        <v>694</v>
      </c>
      <c r="D111" s="25">
        <v>1</v>
      </c>
      <c r="E111" s="25">
        <v>750</v>
      </c>
      <c r="F111" s="25">
        <v>38.99</v>
      </c>
      <c r="G111" s="25">
        <v>36.99</v>
      </c>
    </row>
    <row r="112" spans="1:7">
      <c r="A112" s="25">
        <v>43289</v>
      </c>
      <c r="B112" s="25" t="s">
        <v>2</v>
      </c>
      <c r="C112" s="25" t="s">
        <v>695</v>
      </c>
      <c r="D112" s="25">
        <v>12</v>
      </c>
      <c r="E112" s="25">
        <v>750</v>
      </c>
      <c r="F112" s="25">
        <v>43.99</v>
      </c>
      <c r="G112" s="25">
        <v>39.99</v>
      </c>
    </row>
    <row r="113" spans="1:7">
      <c r="A113" s="25">
        <v>36758</v>
      </c>
      <c r="B113" s="25"/>
      <c r="C113" s="25" t="s">
        <v>696</v>
      </c>
      <c r="D113" s="25">
        <v>1</v>
      </c>
      <c r="E113" s="25">
        <v>750</v>
      </c>
      <c r="F113" s="25">
        <v>40.99</v>
      </c>
      <c r="G113" s="25">
        <v>38.94</v>
      </c>
    </row>
    <row r="114" spans="1:7">
      <c r="A114" s="25">
        <v>26134</v>
      </c>
      <c r="B114" s="25" t="s">
        <v>3</v>
      </c>
      <c r="C114" s="25" t="s">
        <v>697</v>
      </c>
      <c r="D114" s="25">
        <v>1</v>
      </c>
      <c r="E114" s="25">
        <v>750</v>
      </c>
      <c r="F114" s="25">
        <v>50.99</v>
      </c>
      <c r="G114" s="25">
        <v>43.6</v>
      </c>
    </row>
    <row r="115" spans="1:7">
      <c r="A115" s="25">
        <v>17097</v>
      </c>
      <c r="B115" s="25" t="s">
        <v>2</v>
      </c>
      <c r="C115" s="25" t="s">
        <v>698</v>
      </c>
      <c r="D115" s="25">
        <v>1</v>
      </c>
      <c r="E115" s="25">
        <v>750</v>
      </c>
      <c r="F115" s="25">
        <v>69.989999999999995</v>
      </c>
      <c r="G115" s="25">
        <v>66.489999999999995</v>
      </c>
    </row>
    <row r="116" spans="1:7">
      <c r="A116" s="25">
        <v>12143</v>
      </c>
      <c r="B116" s="25"/>
      <c r="C116" s="25" t="s">
        <v>699</v>
      </c>
      <c r="D116" s="25">
        <v>1</v>
      </c>
      <c r="E116" s="25">
        <v>750</v>
      </c>
      <c r="F116" s="25">
        <v>36.99</v>
      </c>
      <c r="G116" s="25">
        <v>33.99</v>
      </c>
    </row>
    <row r="117" spans="1:7">
      <c r="A117" s="25">
        <v>12066</v>
      </c>
      <c r="B117" s="25" t="s">
        <v>2</v>
      </c>
      <c r="C117" s="25" t="s">
        <v>700</v>
      </c>
      <c r="D117" s="25">
        <v>1</v>
      </c>
      <c r="E117" s="25">
        <v>1140</v>
      </c>
      <c r="F117" s="25">
        <v>47.99</v>
      </c>
      <c r="G117" s="25">
        <v>45.59</v>
      </c>
    </row>
    <row r="118" spans="1:7">
      <c r="A118" s="25">
        <v>2485</v>
      </c>
      <c r="B118" s="25"/>
      <c r="C118" s="25" t="s">
        <v>701</v>
      </c>
      <c r="D118" s="25">
        <v>1</v>
      </c>
      <c r="E118" s="25">
        <v>750</v>
      </c>
      <c r="F118" s="25">
        <v>33.49</v>
      </c>
      <c r="G118" s="25">
        <v>31.79</v>
      </c>
    </row>
    <row r="119" spans="1:7" s="79" customFormat="1"/>
    <row r="120" spans="1:7" s="79" customFormat="1">
      <c r="A120" s="91" t="s">
        <v>2193</v>
      </c>
      <c r="B120" s="92"/>
      <c r="C120" s="92"/>
      <c r="D120" s="92"/>
      <c r="E120" s="92"/>
      <c r="F120" s="92"/>
      <c r="G120" s="93"/>
    </row>
    <row r="121" spans="1:7" s="79" customFormat="1" ht="27.6">
      <c r="A121" s="1"/>
      <c r="D121" s="4" t="s">
        <v>20</v>
      </c>
      <c r="E121" s="3" t="s">
        <v>17</v>
      </c>
      <c r="F121" s="4" t="s">
        <v>18</v>
      </c>
      <c r="G121" s="4" t="s">
        <v>22</v>
      </c>
    </row>
    <row r="122" spans="1:7">
      <c r="A122" s="1" t="s">
        <v>702</v>
      </c>
      <c r="B122" s="25"/>
      <c r="C122" s="25"/>
      <c r="D122" s="25"/>
      <c r="E122" s="25"/>
      <c r="F122" s="25"/>
      <c r="G122" s="25"/>
    </row>
    <row r="123" spans="1:7">
      <c r="A123" s="25">
        <v>19104</v>
      </c>
      <c r="B123" s="25" t="s">
        <v>2</v>
      </c>
      <c r="C123" s="25" t="s">
        <v>703</v>
      </c>
      <c r="D123" s="25">
        <v>1</v>
      </c>
      <c r="E123" s="25">
        <v>750</v>
      </c>
      <c r="F123" s="25">
        <v>24.87</v>
      </c>
      <c r="G123" s="25">
        <v>23.37</v>
      </c>
    </row>
    <row r="124" spans="1:7">
      <c r="A124" s="25">
        <v>10869</v>
      </c>
      <c r="B124" s="25"/>
      <c r="C124" s="25" t="s">
        <v>704</v>
      </c>
      <c r="D124" s="25">
        <v>1</v>
      </c>
      <c r="E124" s="25">
        <v>1140</v>
      </c>
      <c r="F124" s="25">
        <v>39.99</v>
      </c>
      <c r="G124" s="25">
        <v>37.99</v>
      </c>
    </row>
    <row r="125" spans="1:7">
      <c r="A125" s="25">
        <v>437772</v>
      </c>
      <c r="B125" s="25" t="s">
        <v>3</v>
      </c>
      <c r="C125" s="25" t="s">
        <v>705</v>
      </c>
      <c r="D125" s="25">
        <v>1</v>
      </c>
      <c r="E125" s="25">
        <v>750</v>
      </c>
      <c r="F125" s="25">
        <v>50.99</v>
      </c>
      <c r="G125" s="25">
        <v>46.99</v>
      </c>
    </row>
    <row r="126" spans="1:7">
      <c r="A126" s="25">
        <v>36678</v>
      </c>
      <c r="B126" s="25" t="s">
        <v>2</v>
      </c>
      <c r="C126" s="25" t="s">
        <v>706</v>
      </c>
      <c r="D126" s="25">
        <v>18</v>
      </c>
      <c r="E126" s="25">
        <v>750</v>
      </c>
      <c r="F126" s="25">
        <v>24.49</v>
      </c>
      <c r="G126" s="25">
        <v>22.49</v>
      </c>
    </row>
    <row r="127" spans="1:7">
      <c r="A127" s="25">
        <v>16124</v>
      </c>
      <c r="B127" s="25" t="s">
        <v>2</v>
      </c>
      <c r="C127" s="25" t="s">
        <v>707</v>
      </c>
      <c r="D127" s="25">
        <v>1</v>
      </c>
      <c r="E127" s="25">
        <v>1140</v>
      </c>
      <c r="F127" s="25">
        <v>49.99</v>
      </c>
      <c r="G127" s="25">
        <v>47.49</v>
      </c>
    </row>
    <row r="128" spans="1:7">
      <c r="A128" s="25">
        <v>410415</v>
      </c>
      <c r="B128" s="25" t="s">
        <v>2</v>
      </c>
      <c r="C128" s="25" t="s">
        <v>708</v>
      </c>
      <c r="D128" s="25">
        <v>1</v>
      </c>
      <c r="E128" s="25">
        <v>750</v>
      </c>
      <c r="F128" s="25">
        <v>27.49</v>
      </c>
      <c r="G128" s="25">
        <v>25.49</v>
      </c>
    </row>
    <row r="129" spans="1:7">
      <c r="A129" s="25">
        <v>38505</v>
      </c>
      <c r="B129" s="25"/>
      <c r="C129" s="25" t="s">
        <v>425</v>
      </c>
      <c r="D129" s="25">
        <v>1</v>
      </c>
      <c r="E129" s="25">
        <v>1750</v>
      </c>
      <c r="F129" s="25">
        <v>53.99</v>
      </c>
      <c r="G129" s="25">
        <v>51.29</v>
      </c>
    </row>
    <row r="130" spans="1:7">
      <c r="A130" s="25">
        <v>26698</v>
      </c>
      <c r="B130" s="25" t="s">
        <v>3</v>
      </c>
      <c r="C130" s="25" t="s">
        <v>709</v>
      </c>
      <c r="D130" s="25">
        <v>1</v>
      </c>
      <c r="E130" s="25">
        <v>1140</v>
      </c>
      <c r="F130" s="25">
        <v>37.49</v>
      </c>
      <c r="G130" s="25">
        <v>34.49</v>
      </c>
    </row>
    <row r="131" spans="1:7">
      <c r="A131" s="25">
        <v>843</v>
      </c>
      <c r="B131" s="25" t="s">
        <v>3</v>
      </c>
      <c r="C131" s="25" t="s">
        <v>710</v>
      </c>
      <c r="D131" s="25">
        <v>1</v>
      </c>
      <c r="E131" s="25">
        <v>750</v>
      </c>
      <c r="F131" s="25">
        <v>23.99</v>
      </c>
      <c r="G131" s="25">
        <v>21.99</v>
      </c>
    </row>
    <row r="132" spans="1:7">
      <c r="A132" s="25">
        <v>26376</v>
      </c>
      <c r="B132" s="25" t="s">
        <v>2</v>
      </c>
      <c r="C132" s="25" t="s">
        <v>711</v>
      </c>
      <c r="D132" s="25">
        <v>1</v>
      </c>
      <c r="E132" s="25">
        <v>1140</v>
      </c>
      <c r="F132" s="25">
        <v>49.99</v>
      </c>
      <c r="G132" s="25">
        <v>46.99</v>
      </c>
    </row>
    <row r="133" spans="1:7">
      <c r="A133" s="25">
        <v>10966</v>
      </c>
      <c r="B133" s="25" t="s">
        <v>2</v>
      </c>
      <c r="C133" s="25" t="s">
        <v>712</v>
      </c>
      <c r="D133" s="25">
        <v>1</v>
      </c>
      <c r="E133" s="25">
        <v>1140</v>
      </c>
      <c r="F133" s="25">
        <v>36.99</v>
      </c>
      <c r="G133" s="25">
        <v>33.99</v>
      </c>
    </row>
    <row r="134" spans="1:7">
      <c r="A134" s="1" t="s">
        <v>713</v>
      </c>
      <c r="B134" s="25"/>
      <c r="C134" s="25"/>
      <c r="D134" s="25"/>
      <c r="E134" s="25"/>
      <c r="F134" s="25"/>
      <c r="G134" s="25"/>
    </row>
    <row r="135" spans="1:7">
      <c r="A135" s="25">
        <v>35493</v>
      </c>
      <c r="B135" s="25" t="s">
        <v>2</v>
      </c>
      <c r="C135" s="25" t="s">
        <v>714</v>
      </c>
      <c r="D135" s="25">
        <v>1</v>
      </c>
      <c r="E135" s="25">
        <v>750</v>
      </c>
      <c r="F135" s="25">
        <v>24</v>
      </c>
      <c r="G135" s="25">
        <v>21.5</v>
      </c>
    </row>
    <row r="136" spans="1:7">
      <c r="A136" s="25">
        <v>1274</v>
      </c>
      <c r="B136" s="25"/>
      <c r="C136" s="25" t="s">
        <v>715</v>
      </c>
      <c r="D136" s="25">
        <v>1</v>
      </c>
      <c r="E136" s="25">
        <v>750</v>
      </c>
      <c r="F136" s="25">
        <v>29.99</v>
      </c>
      <c r="G136" s="25">
        <v>27.99</v>
      </c>
    </row>
    <row r="137" spans="1:7">
      <c r="A137" s="25">
        <v>39815</v>
      </c>
      <c r="B137" s="25" t="s">
        <v>2</v>
      </c>
      <c r="C137" s="25" t="s">
        <v>716</v>
      </c>
      <c r="D137" s="25">
        <v>12</v>
      </c>
      <c r="E137" s="25">
        <v>750</v>
      </c>
      <c r="F137" s="25">
        <v>26.99</v>
      </c>
      <c r="G137" s="25">
        <v>25.64</v>
      </c>
    </row>
    <row r="138" spans="1:7">
      <c r="A138" s="25">
        <v>39408</v>
      </c>
      <c r="B138" s="25" t="s">
        <v>2</v>
      </c>
      <c r="C138" s="25" t="s">
        <v>717</v>
      </c>
      <c r="D138" s="25">
        <v>12</v>
      </c>
      <c r="E138" s="25">
        <v>750</v>
      </c>
      <c r="F138" s="25">
        <v>33.99</v>
      </c>
      <c r="G138" s="25">
        <v>31.99</v>
      </c>
    </row>
    <row r="139" spans="1:7">
      <c r="A139" s="25">
        <v>33340</v>
      </c>
      <c r="B139" s="25" t="s">
        <v>2</v>
      </c>
      <c r="C139" s="25" t="s">
        <v>718</v>
      </c>
      <c r="D139" s="25">
        <v>1</v>
      </c>
      <c r="E139" s="25">
        <v>750</v>
      </c>
      <c r="F139" s="25">
        <v>50.99</v>
      </c>
      <c r="G139" s="25">
        <v>47.99</v>
      </c>
    </row>
    <row r="140" spans="1:7">
      <c r="A140" s="25">
        <v>28704</v>
      </c>
      <c r="B140" s="25" t="s">
        <v>2</v>
      </c>
      <c r="C140" s="25" t="s">
        <v>719</v>
      </c>
      <c r="D140" s="25">
        <v>12</v>
      </c>
      <c r="E140" s="25">
        <v>750</v>
      </c>
      <c r="F140" s="25">
        <v>50.99</v>
      </c>
      <c r="G140" s="25">
        <v>47.99</v>
      </c>
    </row>
    <row r="141" spans="1:7" s="79" customFormat="1">
      <c r="A141" s="79">
        <v>44022</v>
      </c>
      <c r="C141" s="79" t="s">
        <v>715</v>
      </c>
      <c r="D141" s="79">
        <v>12</v>
      </c>
      <c r="E141" s="79">
        <v>750</v>
      </c>
      <c r="F141" s="79">
        <v>29.99</v>
      </c>
      <c r="G141" s="79">
        <v>27.99</v>
      </c>
    </row>
    <row r="142" spans="1:7">
      <c r="A142" s="1" t="s">
        <v>720</v>
      </c>
      <c r="B142" s="25"/>
      <c r="C142" s="25"/>
      <c r="D142" s="25"/>
      <c r="E142" s="25"/>
      <c r="F142" s="25"/>
      <c r="G142" s="25"/>
    </row>
    <row r="143" spans="1:7">
      <c r="A143" s="25">
        <v>35555</v>
      </c>
      <c r="B143" s="25" t="s">
        <v>2</v>
      </c>
      <c r="C143" s="25" t="s">
        <v>721</v>
      </c>
      <c r="D143" s="25">
        <v>12</v>
      </c>
      <c r="E143" s="25">
        <v>375</v>
      </c>
      <c r="F143" s="25">
        <v>24.99</v>
      </c>
      <c r="G143" s="25">
        <v>23.2</v>
      </c>
    </row>
    <row r="144" spans="1:7">
      <c r="A144" s="25">
        <v>39571</v>
      </c>
      <c r="B144" s="25" t="s">
        <v>2</v>
      </c>
      <c r="C144" s="25" t="s">
        <v>722</v>
      </c>
      <c r="D144" s="25">
        <v>24</v>
      </c>
      <c r="E144" s="25">
        <v>375</v>
      </c>
      <c r="F144" s="25">
        <v>16.79</v>
      </c>
      <c r="G144" s="25">
        <v>15.29</v>
      </c>
    </row>
    <row r="145" spans="1:7">
      <c r="A145" s="25">
        <v>34512</v>
      </c>
      <c r="B145" s="25" t="s">
        <v>2</v>
      </c>
      <c r="C145" s="25" t="s">
        <v>723</v>
      </c>
      <c r="D145" s="25">
        <v>1</v>
      </c>
      <c r="E145" s="25">
        <v>120</v>
      </c>
      <c r="F145" s="25">
        <v>10.99</v>
      </c>
      <c r="G145" s="25">
        <v>9.99</v>
      </c>
    </row>
    <row r="146" spans="1:7">
      <c r="A146" s="1" t="s">
        <v>724</v>
      </c>
      <c r="B146" s="25"/>
      <c r="C146" s="25"/>
      <c r="D146" s="25"/>
      <c r="E146" s="25"/>
      <c r="F146" s="25"/>
      <c r="G146" s="25"/>
    </row>
    <row r="147" spans="1:7">
      <c r="A147" s="25">
        <v>180588</v>
      </c>
      <c r="B147" s="25"/>
      <c r="C147" s="25" t="s">
        <v>725</v>
      </c>
      <c r="D147" s="25">
        <v>1</v>
      </c>
      <c r="E147" s="25">
        <v>1500</v>
      </c>
      <c r="F147" s="25">
        <v>28.99</v>
      </c>
      <c r="G147" s="25">
        <v>25.99</v>
      </c>
    </row>
    <row r="148" spans="1:7">
      <c r="A148" s="25">
        <v>26324</v>
      </c>
      <c r="B148" s="25" t="s">
        <v>2</v>
      </c>
      <c r="C148" s="25" t="s">
        <v>726</v>
      </c>
      <c r="D148" s="25">
        <v>1</v>
      </c>
      <c r="E148" s="25">
        <v>750</v>
      </c>
      <c r="F148" s="25">
        <v>22.99</v>
      </c>
      <c r="G148" s="25">
        <v>19.989999999999998</v>
      </c>
    </row>
    <row r="149" spans="1:7">
      <c r="A149" s="25">
        <v>95711</v>
      </c>
      <c r="B149" s="25" t="s">
        <v>2</v>
      </c>
      <c r="C149" s="25" t="s">
        <v>727</v>
      </c>
      <c r="D149" s="25">
        <v>1</v>
      </c>
      <c r="E149" s="25">
        <v>750</v>
      </c>
      <c r="F149" s="25">
        <v>19.989999999999998</v>
      </c>
      <c r="G149" s="25">
        <v>16.989999999999998</v>
      </c>
    </row>
    <row r="150" spans="1:7">
      <c r="A150" s="25">
        <v>30645</v>
      </c>
      <c r="B150" s="25" t="s">
        <v>2</v>
      </c>
      <c r="C150" s="25" t="s">
        <v>728</v>
      </c>
      <c r="D150" s="25">
        <v>12</v>
      </c>
      <c r="E150" s="25">
        <v>750</v>
      </c>
      <c r="F150" s="25">
        <v>15.99</v>
      </c>
      <c r="G150" s="25">
        <v>13.99</v>
      </c>
    </row>
    <row r="151" spans="1:7">
      <c r="A151" s="25">
        <v>378638</v>
      </c>
      <c r="B151" s="25"/>
      <c r="C151" s="25" t="s">
        <v>729</v>
      </c>
      <c r="D151" s="25">
        <v>1</v>
      </c>
      <c r="E151" s="25">
        <v>750</v>
      </c>
      <c r="F151" s="25">
        <v>17.989999999999998</v>
      </c>
      <c r="G151" s="25">
        <v>16.190000000000001</v>
      </c>
    </row>
    <row r="152" spans="1:7">
      <c r="A152" s="25">
        <v>34450</v>
      </c>
      <c r="B152" s="25" t="s">
        <v>2</v>
      </c>
      <c r="C152" s="25" t="s">
        <v>730</v>
      </c>
      <c r="D152" s="25">
        <v>6</v>
      </c>
      <c r="E152" s="25">
        <v>750</v>
      </c>
      <c r="F152" s="25">
        <v>17.989999999999998</v>
      </c>
      <c r="G152" s="25">
        <v>15.99</v>
      </c>
    </row>
    <row r="153" spans="1:7">
      <c r="A153" s="25">
        <v>192153</v>
      </c>
      <c r="B153" s="25"/>
      <c r="C153" s="25" t="s">
        <v>270</v>
      </c>
      <c r="D153" s="25">
        <v>1</v>
      </c>
      <c r="E153" s="25">
        <v>750</v>
      </c>
      <c r="F153" s="25">
        <v>19.989999999999998</v>
      </c>
      <c r="G153" s="25">
        <v>17.989999999999998</v>
      </c>
    </row>
    <row r="154" spans="1:7">
      <c r="A154" s="25">
        <v>24671</v>
      </c>
      <c r="B154" s="25" t="s">
        <v>2</v>
      </c>
      <c r="C154" s="25" t="s">
        <v>381</v>
      </c>
      <c r="D154" s="25">
        <v>6</v>
      </c>
      <c r="E154" s="25">
        <v>750</v>
      </c>
      <c r="F154" s="25">
        <v>21.99</v>
      </c>
      <c r="G154" s="25">
        <v>19.489999999999998</v>
      </c>
    </row>
    <row r="155" spans="1:7">
      <c r="A155" s="25">
        <v>28493</v>
      </c>
      <c r="B155" s="25" t="s">
        <v>2</v>
      </c>
      <c r="C155" s="25" t="s">
        <v>731</v>
      </c>
      <c r="D155" s="25">
        <v>6</v>
      </c>
      <c r="E155" s="25">
        <v>750</v>
      </c>
      <c r="F155" s="25">
        <v>16.989999999999998</v>
      </c>
      <c r="G155" s="25">
        <v>14.99</v>
      </c>
    </row>
    <row r="156" spans="1:7">
      <c r="A156" s="25">
        <v>15490</v>
      </c>
      <c r="B156" s="25"/>
      <c r="C156" s="25" t="s">
        <v>357</v>
      </c>
      <c r="D156" s="25">
        <v>1</v>
      </c>
      <c r="E156" s="25">
        <v>750</v>
      </c>
      <c r="F156" s="25">
        <v>16.989999999999998</v>
      </c>
      <c r="G156" s="25">
        <v>14.99</v>
      </c>
    </row>
    <row r="157" spans="1:7">
      <c r="A157" s="1" t="s">
        <v>732</v>
      </c>
      <c r="B157" s="25"/>
      <c r="C157" s="25"/>
      <c r="D157" s="25"/>
      <c r="E157" s="25"/>
      <c r="F157" s="25"/>
      <c r="G157" s="25"/>
    </row>
    <row r="158" spans="1:7">
      <c r="A158" s="25">
        <v>427856</v>
      </c>
      <c r="B158" s="25" t="s">
        <v>3</v>
      </c>
      <c r="C158" s="25" t="s">
        <v>734</v>
      </c>
      <c r="D158" s="25">
        <v>12</v>
      </c>
      <c r="E158" s="25">
        <v>750</v>
      </c>
      <c r="F158" s="25">
        <v>23.99</v>
      </c>
      <c r="G158" s="25">
        <v>21.49</v>
      </c>
    </row>
    <row r="159" spans="1:7">
      <c r="A159" s="25">
        <v>32036</v>
      </c>
      <c r="B159" s="25" t="s">
        <v>2</v>
      </c>
      <c r="C159" s="25" t="s">
        <v>735</v>
      </c>
      <c r="D159" s="25">
        <v>12</v>
      </c>
      <c r="E159" s="25">
        <v>750</v>
      </c>
      <c r="F159" s="25">
        <v>15.99</v>
      </c>
      <c r="G159" s="25">
        <v>13.99</v>
      </c>
    </row>
    <row r="160" spans="1:7">
      <c r="A160" s="25">
        <v>9519</v>
      </c>
      <c r="B160" s="25"/>
      <c r="C160" s="25" t="s">
        <v>736</v>
      </c>
      <c r="D160" s="25">
        <v>1</v>
      </c>
      <c r="E160" s="25">
        <v>750</v>
      </c>
      <c r="F160" s="25">
        <v>19.989999999999998</v>
      </c>
      <c r="G160" s="25">
        <v>17.989999999999998</v>
      </c>
    </row>
    <row r="161" spans="1:7">
      <c r="A161" s="25">
        <v>36951</v>
      </c>
      <c r="B161" s="25" t="s">
        <v>2</v>
      </c>
      <c r="C161" s="25" t="s">
        <v>737</v>
      </c>
      <c r="D161" s="25">
        <v>12</v>
      </c>
      <c r="E161" s="25">
        <v>750</v>
      </c>
      <c r="F161" s="25">
        <v>15.99</v>
      </c>
      <c r="G161" s="25">
        <v>13.99</v>
      </c>
    </row>
    <row r="162" spans="1:7">
      <c r="A162" s="25">
        <v>9899</v>
      </c>
      <c r="B162" s="25" t="s">
        <v>2</v>
      </c>
      <c r="C162" s="25" t="s">
        <v>738</v>
      </c>
      <c r="D162" s="25">
        <v>12</v>
      </c>
      <c r="E162" s="25">
        <v>750</v>
      </c>
      <c r="F162" s="25">
        <v>22.95</v>
      </c>
      <c r="G162" s="25">
        <v>20.6</v>
      </c>
    </row>
    <row r="163" spans="1:7">
      <c r="A163" s="25">
        <v>95331</v>
      </c>
      <c r="B163" s="25"/>
      <c r="C163" s="25" t="s">
        <v>739</v>
      </c>
      <c r="D163" s="25">
        <v>1</v>
      </c>
      <c r="E163" s="25">
        <v>750</v>
      </c>
      <c r="F163" s="25">
        <v>12.99</v>
      </c>
      <c r="G163" s="25">
        <v>11.69</v>
      </c>
    </row>
    <row r="164" spans="1:7">
      <c r="A164" s="25">
        <v>13212</v>
      </c>
      <c r="B164" s="25"/>
      <c r="C164" s="25" t="s">
        <v>740</v>
      </c>
      <c r="D164" s="25">
        <v>1</v>
      </c>
      <c r="E164" s="25">
        <v>750</v>
      </c>
      <c r="F164" s="25">
        <v>13.99</v>
      </c>
      <c r="G164" s="25">
        <v>12.49</v>
      </c>
    </row>
    <row r="165" spans="1:7">
      <c r="A165" s="25">
        <v>8332</v>
      </c>
      <c r="B165" s="25"/>
      <c r="C165" s="25" t="s">
        <v>741</v>
      </c>
      <c r="D165" s="25">
        <v>1</v>
      </c>
      <c r="E165" s="25">
        <v>750</v>
      </c>
      <c r="F165" s="25">
        <v>16.989999999999998</v>
      </c>
      <c r="G165" s="25">
        <v>14.99</v>
      </c>
    </row>
    <row r="166" spans="1:7">
      <c r="A166" s="25">
        <v>17790</v>
      </c>
      <c r="B166" s="25" t="s">
        <v>2</v>
      </c>
      <c r="C166" s="25" t="s">
        <v>742</v>
      </c>
      <c r="D166" s="25">
        <v>1</v>
      </c>
      <c r="E166" s="25">
        <v>750</v>
      </c>
      <c r="F166" s="25">
        <v>13.49</v>
      </c>
      <c r="G166" s="25">
        <v>11.99</v>
      </c>
    </row>
    <row r="167" spans="1:7">
      <c r="A167" s="25">
        <v>22594</v>
      </c>
      <c r="B167" s="25" t="s">
        <v>2</v>
      </c>
      <c r="C167" s="25" t="s">
        <v>743</v>
      </c>
      <c r="D167" s="25">
        <v>1</v>
      </c>
      <c r="E167" s="25">
        <v>750</v>
      </c>
      <c r="F167" s="25">
        <v>24.99</v>
      </c>
      <c r="G167" s="25">
        <v>21.99</v>
      </c>
    </row>
    <row r="168" spans="1:7">
      <c r="A168" s="25">
        <v>18961</v>
      </c>
      <c r="B168" s="25"/>
      <c r="C168" s="25" t="s">
        <v>744</v>
      </c>
      <c r="D168" s="25">
        <v>1</v>
      </c>
      <c r="E168" s="25">
        <v>750</v>
      </c>
      <c r="F168" s="25">
        <v>24.99</v>
      </c>
      <c r="G168" s="25">
        <v>21.99</v>
      </c>
    </row>
    <row r="169" spans="1:7">
      <c r="A169" s="1" t="s">
        <v>6</v>
      </c>
      <c r="B169" s="25"/>
      <c r="C169" s="25"/>
      <c r="D169" s="25"/>
      <c r="E169" s="25"/>
      <c r="F169" s="25"/>
      <c r="G169" s="25"/>
    </row>
    <row r="170" spans="1:7">
      <c r="A170" s="25">
        <v>13264</v>
      </c>
      <c r="B170" s="25"/>
      <c r="C170" s="25" t="s">
        <v>745</v>
      </c>
      <c r="D170" s="25">
        <v>1</v>
      </c>
      <c r="E170" s="25">
        <v>750</v>
      </c>
      <c r="F170" s="25">
        <v>14.79</v>
      </c>
      <c r="G170" s="25">
        <v>13.29</v>
      </c>
    </row>
    <row r="171" spans="1:7">
      <c r="A171" s="25">
        <v>14564</v>
      </c>
      <c r="B171" s="25"/>
      <c r="C171" s="25" t="s">
        <v>746</v>
      </c>
      <c r="D171" s="25">
        <v>1</v>
      </c>
      <c r="E171" s="25">
        <v>750</v>
      </c>
      <c r="F171" s="25">
        <v>14.79</v>
      </c>
      <c r="G171" s="25">
        <v>13.29</v>
      </c>
    </row>
    <row r="172" spans="1:7">
      <c r="A172" s="25">
        <v>119628</v>
      </c>
      <c r="B172" s="25"/>
      <c r="C172" s="25" t="s">
        <v>747</v>
      </c>
      <c r="D172" s="25">
        <v>1</v>
      </c>
      <c r="E172" s="25">
        <v>750</v>
      </c>
      <c r="F172" s="25">
        <v>12.99</v>
      </c>
      <c r="G172" s="25">
        <v>11.49</v>
      </c>
    </row>
    <row r="173" spans="1:7">
      <c r="A173" s="25">
        <v>142117</v>
      </c>
      <c r="B173" s="25"/>
      <c r="C173" s="25" t="s">
        <v>748</v>
      </c>
      <c r="D173" s="25">
        <v>1</v>
      </c>
      <c r="E173" s="25">
        <v>750</v>
      </c>
      <c r="F173" s="25">
        <v>12.99</v>
      </c>
      <c r="G173" s="25">
        <v>11.49</v>
      </c>
    </row>
    <row r="174" spans="1:7">
      <c r="A174" s="25">
        <v>220459</v>
      </c>
      <c r="B174" s="25"/>
      <c r="C174" s="25" t="s">
        <v>749</v>
      </c>
      <c r="D174" s="25">
        <v>1</v>
      </c>
      <c r="E174" s="25">
        <v>750</v>
      </c>
      <c r="F174" s="25">
        <v>12.99</v>
      </c>
      <c r="G174" s="25">
        <v>11.49</v>
      </c>
    </row>
    <row r="175" spans="1:7">
      <c r="A175" s="25">
        <v>17085</v>
      </c>
      <c r="B175" s="25" t="s">
        <v>2</v>
      </c>
      <c r="C175" s="25" t="s">
        <v>750</v>
      </c>
      <c r="D175" s="25">
        <v>1</v>
      </c>
      <c r="E175" s="25">
        <v>750</v>
      </c>
      <c r="F175" s="25">
        <v>13.65</v>
      </c>
      <c r="G175" s="25">
        <v>12.15</v>
      </c>
    </row>
    <row r="176" spans="1:7">
      <c r="A176" s="25">
        <v>25249</v>
      </c>
      <c r="B176" s="25" t="s">
        <v>2</v>
      </c>
      <c r="C176" s="25" t="s">
        <v>751</v>
      </c>
      <c r="D176" s="25">
        <v>1</v>
      </c>
      <c r="E176" s="25">
        <v>750</v>
      </c>
      <c r="F176" s="25">
        <v>22.99</v>
      </c>
      <c r="G176" s="25">
        <v>20.49</v>
      </c>
    </row>
    <row r="177" spans="1:7">
      <c r="A177" s="25">
        <v>33706</v>
      </c>
      <c r="B177" s="25" t="s">
        <v>2</v>
      </c>
      <c r="C177" s="25" t="s">
        <v>752</v>
      </c>
      <c r="D177" s="25">
        <v>4</v>
      </c>
      <c r="E177" s="25">
        <v>3000</v>
      </c>
      <c r="F177" s="25">
        <v>36.49</v>
      </c>
      <c r="G177" s="25">
        <v>32.49</v>
      </c>
    </row>
    <row r="178" spans="1:7">
      <c r="A178" s="25">
        <v>7456</v>
      </c>
      <c r="B178" s="25" t="s">
        <v>2</v>
      </c>
      <c r="C178" s="25" t="s">
        <v>753</v>
      </c>
      <c r="D178" s="25">
        <v>1</v>
      </c>
      <c r="E178" s="25">
        <v>750</v>
      </c>
      <c r="F178" s="25">
        <v>19.989999999999998</v>
      </c>
      <c r="G178" s="25">
        <v>17.989999999999998</v>
      </c>
    </row>
    <row r="179" spans="1:7">
      <c r="A179" s="25">
        <v>23669</v>
      </c>
      <c r="B179" s="25"/>
      <c r="C179" s="25" t="s">
        <v>754</v>
      </c>
      <c r="D179" s="25">
        <v>1</v>
      </c>
      <c r="E179" s="25">
        <v>750</v>
      </c>
      <c r="F179" s="25">
        <v>11.99</v>
      </c>
      <c r="G179" s="25">
        <v>10.79</v>
      </c>
    </row>
    <row r="180" spans="1:7" s="79" customFormat="1">
      <c r="A180" s="91" t="s">
        <v>2193</v>
      </c>
      <c r="B180" s="92"/>
      <c r="C180" s="92"/>
      <c r="D180" s="92"/>
      <c r="E180" s="92"/>
      <c r="F180" s="92"/>
      <c r="G180" s="93"/>
    </row>
    <row r="181" spans="1:7" s="79" customFormat="1" ht="27.6">
      <c r="A181" s="1"/>
      <c r="D181" s="4" t="s">
        <v>20</v>
      </c>
      <c r="E181" s="3" t="s">
        <v>17</v>
      </c>
      <c r="F181" s="4" t="s">
        <v>18</v>
      </c>
      <c r="G181" s="4" t="s">
        <v>22</v>
      </c>
    </row>
    <row r="182" spans="1:7" s="79" customFormat="1">
      <c r="A182" s="1" t="s">
        <v>2194</v>
      </c>
    </row>
    <row r="183" spans="1:7">
      <c r="A183" s="25">
        <v>627802</v>
      </c>
      <c r="B183" s="25"/>
      <c r="C183" s="25" t="s">
        <v>755</v>
      </c>
      <c r="D183" s="25">
        <v>1</v>
      </c>
      <c r="E183" s="25">
        <v>750</v>
      </c>
      <c r="F183" s="25">
        <v>12.99</v>
      </c>
      <c r="G183" s="25">
        <v>11.49</v>
      </c>
    </row>
    <row r="184" spans="1:7">
      <c r="A184" s="25">
        <v>8365</v>
      </c>
      <c r="B184" s="25"/>
      <c r="C184" s="25" t="s">
        <v>756</v>
      </c>
      <c r="D184" s="25">
        <v>1</v>
      </c>
      <c r="E184" s="25">
        <v>750</v>
      </c>
      <c r="F184" s="25">
        <v>12.99</v>
      </c>
      <c r="G184" s="25">
        <v>11.49</v>
      </c>
    </row>
    <row r="185" spans="1:7">
      <c r="A185" s="25">
        <v>37157</v>
      </c>
      <c r="B185" s="25" t="s">
        <v>2</v>
      </c>
      <c r="C185" s="25" t="s">
        <v>757</v>
      </c>
      <c r="D185" s="25">
        <v>12</v>
      </c>
      <c r="E185" s="25">
        <v>750</v>
      </c>
      <c r="F185" s="25">
        <v>12.99</v>
      </c>
      <c r="G185" s="25">
        <v>11.49</v>
      </c>
    </row>
    <row r="186" spans="1:7">
      <c r="A186" s="25">
        <v>37156</v>
      </c>
      <c r="B186" s="25" t="s">
        <v>2</v>
      </c>
      <c r="C186" s="25" t="s">
        <v>758</v>
      </c>
      <c r="D186" s="25">
        <v>12</v>
      </c>
      <c r="E186" s="25">
        <v>750</v>
      </c>
      <c r="F186" s="25">
        <v>12.99</v>
      </c>
      <c r="G186" s="25">
        <v>11.49</v>
      </c>
    </row>
    <row r="187" spans="1:7">
      <c r="A187" s="1" t="s">
        <v>759</v>
      </c>
      <c r="B187" s="25"/>
      <c r="C187" s="25"/>
      <c r="D187" s="25"/>
      <c r="E187" s="25"/>
      <c r="F187" s="25"/>
      <c r="G187" s="25"/>
    </row>
    <row r="188" spans="1:7">
      <c r="A188" s="25">
        <v>30377</v>
      </c>
      <c r="B188" s="25" t="s">
        <v>2</v>
      </c>
      <c r="C188" s="25" t="s">
        <v>760</v>
      </c>
      <c r="D188" s="25">
        <v>12</v>
      </c>
      <c r="E188" s="25">
        <v>750</v>
      </c>
      <c r="F188" s="25">
        <v>21.49</v>
      </c>
      <c r="G188" s="25">
        <v>19.29</v>
      </c>
    </row>
    <row r="189" spans="1:7">
      <c r="A189" s="25">
        <v>39604</v>
      </c>
      <c r="B189" s="25"/>
      <c r="C189" s="25" t="s">
        <v>761</v>
      </c>
      <c r="D189" s="25">
        <v>12</v>
      </c>
      <c r="E189" s="25">
        <v>750</v>
      </c>
      <c r="F189" s="25">
        <v>16.989999999999998</v>
      </c>
      <c r="G189" s="25">
        <v>15.29</v>
      </c>
    </row>
    <row r="190" spans="1:7">
      <c r="A190" s="25">
        <v>31419</v>
      </c>
      <c r="B190" s="25" t="s">
        <v>2</v>
      </c>
      <c r="C190" s="25" t="s">
        <v>762</v>
      </c>
      <c r="D190" s="25">
        <v>1</v>
      </c>
      <c r="E190" s="25">
        <v>750</v>
      </c>
      <c r="F190" s="25">
        <v>13.99</v>
      </c>
      <c r="G190" s="25">
        <v>11.99</v>
      </c>
    </row>
    <row r="191" spans="1:7">
      <c r="A191" s="25">
        <v>33072</v>
      </c>
      <c r="B191" s="25" t="s">
        <v>2</v>
      </c>
      <c r="C191" s="25" t="s">
        <v>763</v>
      </c>
      <c r="D191" s="25">
        <v>12</v>
      </c>
      <c r="E191" s="25">
        <v>750</v>
      </c>
      <c r="F191" s="25">
        <v>14.99</v>
      </c>
      <c r="G191" s="25">
        <v>12.99</v>
      </c>
    </row>
    <row r="192" spans="1:7">
      <c r="A192" s="25">
        <v>15759</v>
      </c>
      <c r="B192" s="25" t="s">
        <v>2</v>
      </c>
      <c r="C192" s="25" t="s">
        <v>764</v>
      </c>
      <c r="D192" s="25">
        <v>1</v>
      </c>
      <c r="E192" s="25">
        <v>750</v>
      </c>
      <c r="F192" s="25">
        <v>17.989999999999998</v>
      </c>
      <c r="G192" s="25">
        <v>15.99</v>
      </c>
    </row>
    <row r="193" spans="1:7">
      <c r="A193" s="25">
        <v>35377</v>
      </c>
      <c r="B193" s="25" t="s">
        <v>2</v>
      </c>
      <c r="C193" s="25" t="s">
        <v>765</v>
      </c>
      <c r="D193" s="25">
        <v>4</v>
      </c>
      <c r="E193" s="25">
        <v>3000</v>
      </c>
      <c r="F193" s="25">
        <v>44.99</v>
      </c>
      <c r="G193" s="25">
        <v>40.479999999999997</v>
      </c>
    </row>
    <row r="194" spans="1:7">
      <c r="A194" s="25">
        <v>3108</v>
      </c>
      <c r="B194" s="25" t="s">
        <v>2</v>
      </c>
      <c r="C194" s="25" t="s">
        <v>766</v>
      </c>
      <c r="D194" s="25">
        <v>1</v>
      </c>
      <c r="E194" s="25">
        <v>750</v>
      </c>
      <c r="F194" s="25">
        <v>49.99</v>
      </c>
      <c r="G194" s="25">
        <v>44.99</v>
      </c>
    </row>
    <row r="195" spans="1:7">
      <c r="A195" s="25">
        <v>14988</v>
      </c>
      <c r="B195" s="25" t="s">
        <v>2</v>
      </c>
      <c r="C195" s="25" t="s">
        <v>767</v>
      </c>
      <c r="D195" s="25">
        <v>12</v>
      </c>
      <c r="E195" s="25">
        <v>750</v>
      </c>
      <c r="F195" s="25">
        <v>15.99</v>
      </c>
      <c r="G195" s="25">
        <v>13.99</v>
      </c>
    </row>
    <row r="196" spans="1:7">
      <c r="A196" s="25">
        <v>582858</v>
      </c>
      <c r="B196" s="25" t="s">
        <v>2</v>
      </c>
      <c r="C196" s="25" t="s">
        <v>768</v>
      </c>
      <c r="D196" s="25">
        <v>12</v>
      </c>
      <c r="E196" s="25">
        <v>750</v>
      </c>
      <c r="F196" s="25">
        <v>15.99</v>
      </c>
      <c r="G196" s="25">
        <v>13.99</v>
      </c>
    </row>
    <row r="197" spans="1:7">
      <c r="A197" s="25">
        <v>634873</v>
      </c>
      <c r="B197" s="25"/>
      <c r="C197" s="25" t="s">
        <v>769</v>
      </c>
      <c r="D197" s="25">
        <v>1</v>
      </c>
      <c r="E197" s="25">
        <v>750</v>
      </c>
      <c r="F197" s="25">
        <v>20.99</v>
      </c>
      <c r="G197" s="25">
        <v>18.89</v>
      </c>
    </row>
    <row r="198" spans="1:7">
      <c r="A198" s="25">
        <v>103044</v>
      </c>
      <c r="B198" s="25" t="s">
        <v>2</v>
      </c>
      <c r="C198" s="25" t="s">
        <v>770</v>
      </c>
      <c r="D198" s="25">
        <v>1</v>
      </c>
      <c r="E198" s="25">
        <v>750</v>
      </c>
      <c r="F198" s="25">
        <v>19.989999999999998</v>
      </c>
      <c r="G198" s="25">
        <v>17.89</v>
      </c>
    </row>
    <row r="199" spans="1:7">
      <c r="A199" s="25">
        <v>541193</v>
      </c>
      <c r="B199" s="25" t="s">
        <v>2</v>
      </c>
      <c r="C199" s="25" t="s">
        <v>771</v>
      </c>
      <c r="D199" s="25">
        <v>1</v>
      </c>
      <c r="E199" s="25">
        <v>750</v>
      </c>
      <c r="F199" s="25">
        <v>21.99</v>
      </c>
      <c r="G199" s="25">
        <v>19.79</v>
      </c>
    </row>
    <row r="200" spans="1:7">
      <c r="A200" s="25">
        <v>576751</v>
      </c>
      <c r="B200" s="25" t="s">
        <v>2</v>
      </c>
      <c r="C200" s="25" t="s">
        <v>772</v>
      </c>
      <c r="D200" s="25">
        <v>1</v>
      </c>
      <c r="E200" s="25">
        <v>750</v>
      </c>
      <c r="F200" s="25">
        <v>21.99</v>
      </c>
      <c r="G200" s="25">
        <v>19.79</v>
      </c>
    </row>
    <row r="201" spans="1:7">
      <c r="A201" s="25">
        <v>35213</v>
      </c>
      <c r="B201" s="25" t="s">
        <v>2</v>
      </c>
      <c r="C201" s="25" t="s">
        <v>773</v>
      </c>
      <c r="D201" s="25">
        <v>1</v>
      </c>
      <c r="E201" s="25">
        <v>750</v>
      </c>
      <c r="F201" s="25">
        <v>18.989999999999998</v>
      </c>
      <c r="G201" s="25">
        <v>15.99</v>
      </c>
    </row>
    <row r="202" spans="1:7">
      <c r="A202" s="25">
        <v>16502</v>
      </c>
      <c r="B202" s="25"/>
      <c r="C202" s="25" t="s">
        <v>774</v>
      </c>
      <c r="D202" s="25">
        <v>1</v>
      </c>
      <c r="E202" s="25">
        <v>750</v>
      </c>
      <c r="F202" s="25">
        <v>17.989999999999998</v>
      </c>
      <c r="G202" s="25">
        <v>15.99</v>
      </c>
    </row>
    <row r="203" spans="1:7">
      <c r="A203" s="25">
        <v>12016</v>
      </c>
      <c r="B203" s="25" t="s">
        <v>2</v>
      </c>
      <c r="C203" s="25" t="s">
        <v>775</v>
      </c>
      <c r="D203" s="25">
        <v>12</v>
      </c>
      <c r="E203" s="25">
        <v>750</v>
      </c>
      <c r="F203" s="25">
        <v>13.99</v>
      </c>
      <c r="G203" s="25">
        <v>12.49</v>
      </c>
    </row>
    <row r="204" spans="1:7" s="79" customFormat="1">
      <c r="A204" s="79">
        <v>35300</v>
      </c>
      <c r="C204" s="79" t="s">
        <v>760</v>
      </c>
      <c r="D204" s="79">
        <v>12</v>
      </c>
      <c r="E204" s="79">
        <v>750</v>
      </c>
      <c r="F204" s="79">
        <v>21.49</v>
      </c>
      <c r="G204" s="79">
        <v>19.29</v>
      </c>
    </row>
    <row r="205" spans="1:7" s="79" customFormat="1">
      <c r="A205" s="79">
        <v>18058</v>
      </c>
      <c r="C205" s="79" t="s">
        <v>2186</v>
      </c>
      <c r="D205" s="79">
        <v>12</v>
      </c>
      <c r="E205" s="79">
        <v>750</v>
      </c>
      <c r="F205" s="79">
        <v>16.989999999999998</v>
      </c>
      <c r="G205" s="79">
        <v>15.29</v>
      </c>
    </row>
    <row r="206" spans="1:7">
      <c r="A206" s="1" t="s">
        <v>776</v>
      </c>
      <c r="B206" s="25"/>
      <c r="C206" s="25"/>
      <c r="D206" s="25"/>
      <c r="E206" s="25"/>
      <c r="F206" s="25"/>
      <c r="G206" s="25"/>
    </row>
    <row r="207" spans="1:7">
      <c r="A207" s="25">
        <v>19616</v>
      </c>
      <c r="B207" s="25" t="s">
        <v>3</v>
      </c>
      <c r="C207" s="25" t="s">
        <v>777</v>
      </c>
      <c r="D207" s="25">
        <v>1</v>
      </c>
      <c r="E207" s="25">
        <v>750</v>
      </c>
      <c r="F207" s="25">
        <v>22.99</v>
      </c>
      <c r="G207" s="25">
        <v>20.49</v>
      </c>
    </row>
    <row r="208" spans="1:7">
      <c r="A208" s="25">
        <v>15218</v>
      </c>
      <c r="B208" s="25"/>
      <c r="C208" s="25" t="s">
        <v>778</v>
      </c>
      <c r="D208" s="25">
        <v>1</v>
      </c>
      <c r="E208" s="25">
        <v>750</v>
      </c>
      <c r="F208" s="25">
        <v>14.99</v>
      </c>
      <c r="G208" s="25">
        <v>13.49</v>
      </c>
    </row>
    <row r="209" spans="1:7">
      <c r="A209" s="25">
        <v>566836</v>
      </c>
      <c r="B209" s="25"/>
      <c r="C209" s="25" t="s">
        <v>779</v>
      </c>
      <c r="D209" s="25">
        <v>1</v>
      </c>
      <c r="E209" s="25">
        <v>750</v>
      </c>
      <c r="F209" s="25">
        <v>12.99</v>
      </c>
      <c r="G209" s="25">
        <v>10.99</v>
      </c>
    </row>
    <row r="210" spans="1:7">
      <c r="A210" s="25">
        <v>7907</v>
      </c>
      <c r="B210" s="25" t="s">
        <v>2</v>
      </c>
      <c r="C210" s="25" t="s">
        <v>240</v>
      </c>
      <c r="D210" s="25">
        <v>1</v>
      </c>
      <c r="E210" s="25">
        <v>750</v>
      </c>
      <c r="F210" s="25">
        <v>15.99</v>
      </c>
      <c r="G210" s="25">
        <v>13.99</v>
      </c>
    </row>
    <row r="211" spans="1:7">
      <c r="A211" s="25">
        <v>1619</v>
      </c>
      <c r="B211" s="25" t="s">
        <v>2</v>
      </c>
      <c r="C211" s="25" t="s">
        <v>780</v>
      </c>
      <c r="D211" s="25">
        <v>12</v>
      </c>
      <c r="E211" s="25">
        <v>750</v>
      </c>
      <c r="F211" s="25">
        <v>15.99</v>
      </c>
      <c r="G211" s="25">
        <v>13.99</v>
      </c>
    </row>
    <row r="212" spans="1:7">
      <c r="A212" s="25">
        <v>3429</v>
      </c>
      <c r="B212" s="25"/>
      <c r="C212" s="25" t="s">
        <v>781</v>
      </c>
      <c r="D212" s="25">
        <v>4</v>
      </c>
      <c r="E212" s="25">
        <v>3000</v>
      </c>
      <c r="F212" s="25">
        <v>31.99</v>
      </c>
      <c r="G212" s="25">
        <v>28.69</v>
      </c>
    </row>
    <row r="213" spans="1:7">
      <c r="A213" s="25">
        <v>25994</v>
      </c>
      <c r="B213" s="25" t="s">
        <v>2</v>
      </c>
      <c r="C213" s="25" t="s">
        <v>782</v>
      </c>
      <c r="D213" s="25">
        <v>1</v>
      </c>
      <c r="E213" s="25">
        <v>750</v>
      </c>
      <c r="F213" s="25">
        <v>9.99</v>
      </c>
      <c r="G213" s="25">
        <v>8.89</v>
      </c>
    </row>
    <row r="214" spans="1:7">
      <c r="A214" s="25">
        <v>13820</v>
      </c>
      <c r="B214" s="25"/>
      <c r="C214" s="25" t="s">
        <v>783</v>
      </c>
      <c r="D214" s="25">
        <v>4</v>
      </c>
      <c r="E214" s="25">
        <v>3000</v>
      </c>
      <c r="F214" s="25">
        <v>31.99</v>
      </c>
      <c r="G214" s="25">
        <v>28.69</v>
      </c>
    </row>
    <row r="215" spans="1:7">
      <c r="A215" s="25">
        <v>719400</v>
      </c>
      <c r="B215" s="25" t="s">
        <v>2</v>
      </c>
      <c r="C215" s="25" t="s">
        <v>784</v>
      </c>
      <c r="D215" s="25">
        <v>1</v>
      </c>
      <c r="E215" s="25">
        <v>750</v>
      </c>
      <c r="F215" s="25">
        <v>14.95</v>
      </c>
      <c r="G215" s="25">
        <v>13.45</v>
      </c>
    </row>
    <row r="216" spans="1:7">
      <c r="A216" s="25">
        <v>441063</v>
      </c>
      <c r="B216" s="25"/>
      <c r="C216" s="25" t="s">
        <v>785</v>
      </c>
      <c r="D216" s="25">
        <v>1</v>
      </c>
      <c r="E216" s="25">
        <v>750</v>
      </c>
      <c r="F216" s="25">
        <v>14.95</v>
      </c>
      <c r="G216" s="25">
        <v>13.45</v>
      </c>
    </row>
    <row r="217" spans="1:7">
      <c r="A217" s="25">
        <v>655613</v>
      </c>
      <c r="B217" s="25"/>
      <c r="C217" s="25" t="s">
        <v>315</v>
      </c>
      <c r="D217" s="25">
        <v>1</v>
      </c>
      <c r="E217" s="25">
        <v>1000</v>
      </c>
      <c r="F217" s="25">
        <v>12.99</v>
      </c>
      <c r="G217" s="25">
        <v>11.49</v>
      </c>
    </row>
    <row r="218" spans="1:7">
      <c r="A218" s="25">
        <v>34518</v>
      </c>
      <c r="B218" s="25" t="s">
        <v>2</v>
      </c>
      <c r="C218" s="25" t="s">
        <v>786</v>
      </c>
      <c r="D218" s="25">
        <v>12</v>
      </c>
      <c r="E218" s="25">
        <v>750</v>
      </c>
      <c r="F218" s="25">
        <v>14.99</v>
      </c>
      <c r="G218" s="25">
        <v>13.49</v>
      </c>
    </row>
    <row r="219" spans="1:7">
      <c r="A219" s="25">
        <v>17815</v>
      </c>
      <c r="B219" s="25" t="s">
        <v>2</v>
      </c>
      <c r="C219" s="25" t="s">
        <v>787</v>
      </c>
      <c r="D219" s="25">
        <v>1</v>
      </c>
      <c r="E219" s="25">
        <v>750</v>
      </c>
      <c r="F219" s="25">
        <v>13.99</v>
      </c>
      <c r="G219" s="25">
        <v>12.49</v>
      </c>
    </row>
    <row r="220" spans="1:7">
      <c r="A220" s="1" t="s">
        <v>788</v>
      </c>
      <c r="B220" s="25"/>
      <c r="C220" s="25"/>
      <c r="D220" s="25"/>
      <c r="E220" s="25"/>
      <c r="F220" s="25"/>
      <c r="G220" s="25"/>
    </row>
    <row r="221" spans="1:7">
      <c r="A221" s="25">
        <v>25270</v>
      </c>
      <c r="B221" s="25" t="s">
        <v>2</v>
      </c>
      <c r="C221" s="25" t="s">
        <v>789</v>
      </c>
      <c r="D221" s="25">
        <v>1</v>
      </c>
      <c r="E221" s="25">
        <v>750</v>
      </c>
      <c r="F221" s="25">
        <v>27.99</v>
      </c>
      <c r="G221" s="25">
        <v>24.99</v>
      </c>
    </row>
    <row r="222" spans="1:7">
      <c r="A222" s="25">
        <v>18144</v>
      </c>
      <c r="B222" s="25"/>
      <c r="C222" s="25" t="s">
        <v>790</v>
      </c>
      <c r="D222" s="25">
        <v>1</v>
      </c>
      <c r="E222" s="25">
        <v>750</v>
      </c>
      <c r="F222" s="25">
        <v>19.989999999999998</v>
      </c>
      <c r="G222" s="25">
        <v>17.989999999999998</v>
      </c>
    </row>
    <row r="223" spans="1:7">
      <c r="A223" s="25">
        <v>725770</v>
      </c>
      <c r="B223" s="25"/>
      <c r="C223" s="25" t="s">
        <v>791</v>
      </c>
      <c r="D223" s="25">
        <v>1</v>
      </c>
      <c r="E223" s="25">
        <v>750</v>
      </c>
      <c r="F223" s="25">
        <v>19.989999999999998</v>
      </c>
      <c r="G223" s="25">
        <v>17.989999999999998</v>
      </c>
    </row>
    <row r="224" spans="1:7">
      <c r="A224" s="25">
        <v>442392</v>
      </c>
      <c r="B224" s="25" t="s">
        <v>2</v>
      </c>
      <c r="C224" s="25" t="s">
        <v>792</v>
      </c>
      <c r="D224" s="25">
        <v>1</v>
      </c>
      <c r="E224" s="25">
        <v>750</v>
      </c>
      <c r="F224" s="25">
        <v>22.49</v>
      </c>
      <c r="G224" s="25">
        <v>19.989999999999998</v>
      </c>
    </row>
    <row r="225" spans="1:7">
      <c r="A225" s="25">
        <v>35645</v>
      </c>
      <c r="B225" s="25" t="s">
        <v>2</v>
      </c>
      <c r="C225" s="25" t="s">
        <v>793</v>
      </c>
      <c r="D225" s="25">
        <v>6</v>
      </c>
      <c r="E225" s="25">
        <v>750</v>
      </c>
      <c r="F225" s="25">
        <v>19.989999999999998</v>
      </c>
      <c r="G225" s="25">
        <v>17.989999999999998</v>
      </c>
    </row>
    <row r="226" spans="1:7">
      <c r="A226" s="25">
        <v>4184</v>
      </c>
      <c r="B226" s="25"/>
      <c r="C226" s="25" t="s">
        <v>794</v>
      </c>
      <c r="D226" s="25">
        <v>1</v>
      </c>
      <c r="E226" s="25">
        <v>750</v>
      </c>
      <c r="F226" s="25">
        <v>15.99</v>
      </c>
      <c r="G226" s="25">
        <v>13.99</v>
      </c>
    </row>
    <row r="227" spans="1:7">
      <c r="A227" s="25">
        <v>1147</v>
      </c>
      <c r="B227" s="25" t="s">
        <v>2</v>
      </c>
      <c r="C227" s="25" t="s">
        <v>795</v>
      </c>
      <c r="D227" s="25">
        <v>1</v>
      </c>
      <c r="E227" s="25">
        <v>750</v>
      </c>
      <c r="F227" s="25">
        <v>15.99</v>
      </c>
      <c r="G227" s="25">
        <v>13.99</v>
      </c>
    </row>
    <row r="228" spans="1:7">
      <c r="A228" s="25">
        <v>35780</v>
      </c>
      <c r="B228" s="25" t="s">
        <v>2</v>
      </c>
      <c r="C228" s="25" t="s">
        <v>796</v>
      </c>
      <c r="D228" s="25">
        <v>4</v>
      </c>
      <c r="E228" s="25">
        <v>3000</v>
      </c>
      <c r="F228" s="25">
        <v>40.99</v>
      </c>
      <c r="G228" s="25">
        <v>36.89</v>
      </c>
    </row>
    <row r="229" spans="1:7">
      <c r="A229" s="25">
        <v>298505</v>
      </c>
      <c r="B229" s="25"/>
      <c r="C229" s="25" t="s">
        <v>797</v>
      </c>
      <c r="D229" s="25">
        <v>1</v>
      </c>
      <c r="E229" s="25">
        <v>750</v>
      </c>
      <c r="F229" s="25">
        <v>13.99</v>
      </c>
      <c r="G229" s="25">
        <v>12.49</v>
      </c>
    </row>
    <row r="230" spans="1:7">
      <c r="A230" s="25">
        <v>37251</v>
      </c>
      <c r="B230" s="25" t="s">
        <v>2</v>
      </c>
      <c r="C230" s="25" t="s">
        <v>798</v>
      </c>
      <c r="D230" s="25">
        <v>6</v>
      </c>
      <c r="E230" s="25">
        <v>1500</v>
      </c>
      <c r="F230" s="25">
        <v>27.99</v>
      </c>
      <c r="G230" s="25">
        <v>24.49</v>
      </c>
    </row>
    <row r="231" spans="1:7">
      <c r="A231" s="25">
        <v>25256</v>
      </c>
      <c r="B231" s="25"/>
      <c r="C231" s="25" t="s">
        <v>799</v>
      </c>
      <c r="D231" s="25">
        <v>1</v>
      </c>
      <c r="E231" s="25">
        <v>750</v>
      </c>
      <c r="F231" s="25">
        <v>16.989999999999998</v>
      </c>
      <c r="G231" s="25">
        <v>14.99</v>
      </c>
    </row>
    <row r="232" spans="1:7">
      <c r="A232" s="25">
        <v>19879</v>
      </c>
      <c r="B232" s="25"/>
      <c r="C232" s="25" t="s">
        <v>800</v>
      </c>
      <c r="D232" s="25">
        <v>1</v>
      </c>
      <c r="E232" s="25">
        <v>750</v>
      </c>
      <c r="F232" s="25">
        <v>17.989999999999998</v>
      </c>
      <c r="G232" s="25">
        <v>15.99</v>
      </c>
    </row>
    <row r="233" spans="1:7">
      <c r="A233" s="25">
        <v>24910</v>
      </c>
      <c r="B233" s="25"/>
      <c r="C233" s="25" t="s">
        <v>801</v>
      </c>
      <c r="D233" s="25">
        <v>1</v>
      </c>
      <c r="E233" s="25">
        <v>750</v>
      </c>
      <c r="F233" s="25">
        <v>17.989999999999998</v>
      </c>
      <c r="G233" s="25">
        <v>16.190000000000001</v>
      </c>
    </row>
    <row r="234" spans="1:7">
      <c r="A234" s="25">
        <v>40856</v>
      </c>
      <c r="B234" s="25" t="s">
        <v>3</v>
      </c>
      <c r="C234" s="25" t="s">
        <v>802</v>
      </c>
      <c r="D234" s="25">
        <v>12</v>
      </c>
      <c r="E234" s="25">
        <v>750</v>
      </c>
      <c r="F234" s="25">
        <v>26.99</v>
      </c>
      <c r="G234" s="25">
        <v>23.99</v>
      </c>
    </row>
    <row r="235" spans="1:7">
      <c r="A235" s="25">
        <v>2527</v>
      </c>
      <c r="B235" s="25"/>
      <c r="C235" s="25" t="s">
        <v>803</v>
      </c>
      <c r="D235" s="25">
        <v>1</v>
      </c>
      <c r="E235" s="25">
        <v>750</v>
      </c>
      <c r="F235" s="25">
        <v>16.989999999999998</v>
      </c>
      <c r="G235" s="25">
        <v>14.99</v>
      </c>
    </row>
    <row r="236" spans="1:7">
      <c r="A236" s="25">
        <v>29574</v>
      </c>
      <c r="B236" s="25" t="s">
        <v>2</v>
      </c>
      <c r="C236" s="25" t="s">
        <v>804</v>
      </c>
      <c r="D236" s="25">
        <v>1</v>
      </c>
      <c r="E236" s="25">
        <v>750</v>
      </c>
      <c r="F236" s="25">
        <v>22.99</v>
      </c>
      <c r="G236" s="25">
        <v>20.49</v>
      </c>
    </row>
    <row r="237" spans="1:7" s="79" customFormat="1">
      <c r="A237" s="79">
        <v>45995</v>
      </c>
      <c r="C237" s="79" t="s">
        <v>793</v>
      </c>
      <c r="D237" s="79">
        <v>12</v>
      </c>
      <c r="E237" s="79">
        <v>750</v>
      </c>
      <c r="F237" s="79">
        <v>19.989999999999998</v>
      </c>
      <c r="G237" s="79">
        <v>17.989999999999998</v>
      </c>
    </row>
    <row r="238" spans="1:7">
      <c r="A238" s="1" t="s">
        <v>806</v>
      </c>
      <c r="B238" s="25"/>
      <c r="C238" s="25"/>
      <c r="D238" s="25"/>
      <c r="E238" s="25"/>
      <c r="F238" s="25"/>
      <c r="G238" s="25"/>
    </row>
    <row r="239" spans="1:7">
      <c r="A239" s="25">
        <v>8094</v>
      </c>
      <c r="B239" s="25" t="s">
        <v>2</v>
      </c>
      <c r="C239" s="25" t="s">
        <v>807</v>
      </c>
      <c r="D239" s="25">
        <v>12</v>
      </c>
      <c r="E239" s="25">
        <v>750</v>
      </c>
      <c r="F239" s="25">
        <v>14.99</v>
      </c>
      <c r="G239" s="25">
        <v>13.49</v>
      </c>
    </row>
    <row r="240" spans="1:7" s="79" customFormat="1">
      <c r="A240" s="91" t="s">
        <v>2193</v>
      </c>
      <c r="B240" s="92"/>
      <c r="C240" s="92"/>
      <c r="D240" s="92"/>
      <c r="E240" s="92"/>
      <c r="F240" s="92"/>
      <c r="G240" s="93"/>
    </row>
    <row r="241" spans="1:7" s="79" customFormat="1" ht="27.6">
      <c r="A241" s="1"/>
      <c r="D241" s="4" t="s">
        <v>20</v>
      </c>
      <c r="E241" s="3" t="s">
        <v>17</v>
      </c>
      <c r="F241" s="4" t="s">
        <v>18</v>
      </c>
      <c r="G241" s="4" t="s">
        <v>22</v>
      </c>
    </row>
    <row r="242" spans="1:7" s="79" customFormat="1">
      <c r="A242" s="1" t="s">
        <v>2195</v>
      </c>
    </row>
    <row r="243" spans="1:7">
      <c r="A243" s="25">
        <v>149559</v>
      </c>
      <c r="B243" s="25" t="s">
        <v>2</v>
      </c>
      <c r="C243" s="25" t="s">
        <v>808</v>
      </c>
      <c r="D243" s="25">
        <v>12</v>
      </c>
      <c r="E243" s="25">
        <v>750</v>
      </c>
      <c r="F243" s="25">
        <v>15.99</v>
      </c>
      <c r="G243" s="25">
        <v>13.99</v>
      </c>
    </row>
    <row r="244" spans="1:7">
      <c r="A244" s="25">
        <v>10547</v>
      </c>
      <c r="B244" s="25"/>
      <c r="C244" s="25" t="s">
        <v>809</v>
      </c>
      <c r="D244" s="25">
        <v>1</v>
      </c>
      <c r="E244" s="25">
        <v>750</v>
      </c>
      <c r="F244" s="25">
        <v>15.99</v>
      </c>
      <c r="G244" s="25">
        <v>13.99</v>
      </c>
    </row>
    <row r="245" spans="1:7">
      <c r="A245" s="25">
        <v>19044</v>
      </c>
      <c r="B245" s="25" t="s">
        <v>3</v>
      </c>
      <c r="C245" s="25" t="s">
        <v>810</v>
      </c>
      <c r="D245" s="25">
        <v>1</v>
      </c>
      <c r="E245" s="25">
        <v>750</v>
      </c>
      <c r="F245" s="25">
        <v>26.99</v>
      </c>
      <c r="G245" s="25">
        <v>23.99</v>
      </c>
    </row>
    <row r="246" spans="1:7">
      <c r="A246" s="25">
        <v>6887</v>
      </c>
      <c r="B246" s="25" t="s">
        <v>2</v>
      </c>
      <c r="C246" s="25" t="s">
        <v>811</v>
      </c>
      <c r="D246" s="25">
        <v>12</v>
      </c>
      <c r="E246" s="25">
        <v>750</v>
      </c>
      <c r="F246" s="25">
        <v>16.989999999999998</v>
      </c>
      <c r="G246" s="25">
        <v>14.99</v>
      </c>
    </row>
    <row r="247" spans="1:7">
      <c r="A247" s="1" t="s">
        <v>812</v>
      </c>
      <c r="B247" s="25"/>
      <c r="C247" s="25"/>
      <c r="D247" s="25"/>
      <c r="E247" s="25"/>
      <c r="F247" s="25"/>
      <c r="G247" s="25"/>
    </row>
    <row r="248" spans="1:7">
      <c r="A248" s="25">
        <v>363622</v>
      </c>
      <c r="B248" s="25"/>
      <c r="C248" s="25" t="s">
        <v>813</v>
      </c>
      <c r="D248" s="25">
        <v>1</v>
      </c>
      <c r="E248" s="25">
        <v>750</v>
      </c>
      <c r="F248" s="25">
        <v>15.99</v>
      </c>
      <c r="G248" s="25">
        <v>13.99</v>
      </c>
    </row>
    <row r="249" spans="1:7">
      <c r="A249" s="25">
        <v>99218</v>
      </c>
      <c r="B249" s="25" t="s">
        <v>2</v>
      </c>
      <c r="C249" s="25" t="s">
        <v>814</v>
      </c>
      <c r="D249" s="25">
        <v>12</v>
      </c>
      <c r="E249" s="25">
        <v>750</v>
      </c>
      <c r="F249" s="25">
        <v>14.99</v>
      </c>
      <c r="G249" s="25">
        <v>12.99</v>
      </c>
    </row>
    <row r="250" spans="1:7">
      <c r="A250" s="25">
        <v>103861</v>
      </c>
      <c r="B250" s="25"/>
      <c r="C250" s="25" t="s">
        <v>590</v>
      </c>
      <c r="D250" s="25">
        <v>1</v>
      </c>
      <c r="E250" s="25">
        <v>1000</v>
      </c>
      <c r="F250" s="25">
        <v>12.99</v>
      </c>
      <c r="G250" s="25">
        <v>11.49</v>
      </c>
    </row>
    <row r="251" spans="1:7">
      <c r="A251" s="25">
        <v>37665</v>
      </c>
      <c r="B251" s="25" t="s">
        <v>2</v>
      </c>
      <c r="C251" s="25" t="s">
        <v>815</v>
      </c>
      <c r="D251" s="25">
        <v>4</v>
      </c>
      <c r="E251" s="25">
        <v>3000</v>
      </c>
      <c r="F251" s="25">
        <v>36.99</v>
      </c>
      <c r="G251" s="25">
        <v>32.99</v>
      </c>
    </row>
    <row r="252" spans="1:7">
      <c r="A252" s="25">
        <v>187724</v>
      </c>
      <c r="B252" s="25"/>
      <c r="C252" s="25" t="s">
        <v>591</v>
      </c>
      <c r="D252" s="25">
        <v>1</v>
      </c>
      <c r="E252" s="25">
        <v>1000</v>
      </c>
      <c r="F252" s="25">
        <v>12.99</v>
      </c>
      <c r="G252" s="25">
        <v>11.49</v>
      </c>
    </row>
    <row r="253" spans="1:7">
      <c r="A253" s="25">
        <v>36968</v>
      </c>
      <c r="B253" s="25" t="s">
        <v>2</v>
      </c>
      <c r="C253" s="25" t="s">
        <v>816</v>
      </c>
      <c r="D253" s="25">
        <v>12</v>
      </c>
      <c r="E253" s="25">
        <v>750</v>
      </c>
      <c r="F253" s="25">
        <v>19.79</v>
      </c>
      <c r="G253" s="25">
        <v>17.79</v>
      </c>
    </row>
    <row r="254" spans="1:7">
      <c r="A254" s="25">
        <v>36966</v>
      </c>
      <c r="B254" s="25" t="s">
        <v>2</v>
      </c>
      <c r="C254" s="25" t="s">
        <v>817</v>
      </c>
      <c r="D254" s="25">
        <v>12</v>
      </c>
      <c r="E254" s="25">
        <v>750</v>
      </c>
      <c r="F254" s="25">
        <v>19.79</v>
      </c>
      <c r="G254" s="25">
        <v>17.79</v>
      </c>
    </row>
    <row r="255" spans="1:7">
      <c r="A255" s="25">
        <v>40171</v>
      </c>
      <c r="B255" s="25" t="s">
        <v>2</v>
      </c>
      <c r="C255" s="25" t="s">
        <v>818</v>
      </c>
      <c r="D255" s="25">
        <v>12</v>
      </c>
      <c r="E255" s="25">
        <v>750</v>
      </c>
      <c r="F255" s="25">
        <v>12.99</v>
      </c>
      <c r="G255" s="25">
        <v>11.69</v>
      </c>
    </row>
    <row r="256" spans="1:7">
      <c r="A256" s="25">
        <v>19701</v>
      </c>
      <c r="B256" s="25"/>
      <c r="C256" s="25" t="s">
        <v>819</v>
      </c>
      <c r="D256" s="25">
        <v>1</v>
      </c>
      <c r="E256" s="25">
        <v>750</v>
      </c>
      <c r="F256" s="25">
        <v>15.27</v>
      </c>
      <c r="G256" s="25">
        <v>12.27</v>
      </c>
    </row>
    <row r="257" spans="1:7">
      <c r="A257" s="25">
        <v>721783</v>
      </c>
      <c r="B257" s="25" t="s">
        <v>2</v>
      </c>
      <c r="C257" s="25" t="s">
        <v>820</v>
      </c>
      <c r="D257" s="25">
        <v>1</v>
      </c>
      <c r="E257" s="25">
        <v>750</v>
      </c>
      <c r="F257" s="25">
        <v>22.99</v>
      </c>
      <c r="G257" s="25">
        <v>20.64</v>
      </c>
    </row>
    <row r="258" spans="1:7">
      <c r="A258" s="25">
        <v>17218</v>
      </c>
      <c r="B258" s="25" t="s">
        <v>2</v>
      </c>
      <c r="C258" s="25" t="s">
        <v>821</v>
      </c>
      <c r="D258" s="25">
        <v>1</v>
      </c>
      <c r="E258" s="25">
        <v>750</v>
      </c>
      <c r="F258" s="25">
        <v>14.99</v>
      </c>
      <c r="G258" s="25">
        <v>13.49</v>
      </c>
    </row>
    <row r="259" spans="1:7">
      <c r="A259" s="25">
        <v>537597</v>
      </c>
      <c r="B259" s="25"/>
      <c r="C259" s="25" t="s">
        <v>822</v>
      </c>
      <c r="D259" s="25">
        <v>1</v>
      </c>
      <c r="E259" s="25">
        <v>750</v>
      </c>
      <c r="F259" s="25">
        <v>19.989999999999998</v>
      </c>
      <c r="G259" s="25">
        <v>17.989999999999998</v>
      </c>
    </row>
    <row r="260" spans="1:7">
      <c r="A260" s="25">
        <v>35548</v>
      </c>
      <c r="B260" s="25" t="s">
        <v>2</v>
      </c>
      <c r="C260" s="25" t="s">
        <v>823</v>
      </c>
      <c r="D260" s="25">
        <v>6</v>
      </c>
      <c r="E260" s="25">
        <v>750</v>
      </c>
      <c r="F260" s="25">
        <v>16.989999999999998</v>
      </c>
      <c r="G260" s="25">
        <v>15.29</v>
      </c>
    </row>
    <row r="261" spans="1:7">
      <c r="A261" s="1" t="s">
        <v>824</v>
      </c>
      <c r="B261" s="25"/>
      <c r="C261" s="25"/>
      <c r="D261" s="25"/>
      <c r="E261" s="25"/>
      <c r="F261" s="25"/>
      <c r="G261" s="25"/>
    </row>
    <row r="262" spans="1:7">
      <c r="A262" s="25">
        <v>845909</v>
      </c>
      <c r="B262" s="25" t="s">
        <v>2</v>
      </c>
      <c r="C262" s="25" t="s">
        <v>825</v>
      </c>
      <c r="D262" s="25">
        <v>1</v>
      </c>
      <c r="E262" s="25">
        <v>750</v>
      </c>
      <c r="F262" s="25">
        <v>17.989999999999998</v>
      </c>
      <c r="G262" s="25">
        <v>15.99</v>
      </c>
    </row>
    <row r="263" spans="1:7">
      <c r="A263" s="25">
        <v>34030</v>
      </c>
      <c r="B263" s="25" t="s">
        <v>3</v>
      </c>
      <c r="C263" s="25" t="s">
        <v>826</v>
      </c>
      <c r="D263" s="25">
        <v>1</v>
      </c>
      <c r="E263" s="25">
        <v>750</v>
      </c>
      <c r="F263" s="25">
        <v>26.99</v>
      </c>
      <c r="G263" s="25">
        <v>23.99</v>
      </c>
    </row>
    <row r="264" spans="1:7">
      <c r="A264" s="25">
        <v>34616</v>
      </c>
      <c r="B264" s="25" t="s">
        <v>2</v>
      </c>
      <c r="C264" s="25" t="s">
        <v>827</v>
      </c>
      <c r="D264" s="25">
        <v>6</v>
      </c>
      <c r="E264" s="25">
        <v>750</v>
      </c>
      <c r="F264" s="25">
        <v>16.989999999999998</v>
      </c>
      <c r="G264" s="25">
        <v>15.19</v>
      </c>
    </row>
    <row r="265" spans="1:7">
      <c r="A265" s="25">
        <v>14288</v>
      </c>
      <c r="B265" s="25" t="s">
        <v>2</v>
      </c>
      <c r="C265" s="25" t="s">
        <v>828</v>
      </c>
      <c r="D265" s="25">
        <v>1</v>
      </c>
      <c r="E265" s="25">
        <v>750</v>
      </c>
      <c r="F265" s="25">
        <v>17.989999999999998</v>
      </c>
      <c r="G265" s="25">
        <v>16.190000000000001</v>
      </c>
    </row>
    <row r="266" spans="1:7">
      <c r="A266" s="25">
        <v>326728</v>
      </c>
      <c r="B266" s="25"/>
      <c r="C266" s="25" t="s">
        <v>829</v>
      </c>
      <c r="D266" s="25">
        <v>1</v>
      </c>
      <c r="E266" s="25">
        <v>750</v>
      </c>
      <c r="F266" s="25">
        <v>20.99</v>
      </c>
      <c r="G266" s="25">
        <v>17.989999999999998</v>
      </c>
    </row>
    <row r="267" spans="1:7">
      <c r="A267" s="25">
        <v>15262</v>
      </c>
      <c r="B267" s="25"/>
      <c r="C267" s="25" t="s">
        <v>830</v>
      </c>
      <c r="D267" s="25">
        <v>1</v>
      </c>
      <c r="E267" s="25">
        <v>750</v>
      </c>
      <c r="F267" s="25">
        <v>20.99</v>
      </c>
      <c r="G267" s="25">
        <v>18.84</v>
      </c>
    </row>
    <row r="268" spans="1:7">
      <c r="A268" s="25">
        <v>293043</v>
      </c>
      <c r="B268" s="25"/>
      <c r="C268" s="25" t="s">
        <v>831</v>
      </c>
      <c r="D268" s="25">
        <v>1</v>
      </c>
      <c r="E268" s="25">
        <v>750</v>
      </c>
      <c r="F268" s="25">
        <v>20.79</v>
      </c>
      <c r="G268" s="25">
        <v>18.690000000000001</v>
      </c>
    </row>
    <row r="269" spans="1:7">
      <c r="A269" s="25">
        <v>887349</v>
      </c>
      <c r="B269" s="25" t="s">
        <v>2</v>
      </c>
      <c r="C269" s="25" t="s">
        <v>832</v>
      </c>
      <c r="D269" s="25">
        <v>1</v>
      </c>
      <c r="E269" s="25">
        <v>750</v>
      </c>
      <c r="F269" s="25">
        <v>19.989999999999998</v>
      </c>
      <c r="G269" s="25">
        <v>17.989999999999998</v>
      </c>
    </row>
    <row r="270" spans="1:7">
      <c r="A270" s="1" t="s">
        <v>833</v>
      </c>
      <c r="B270" s="25"/>
      <c r="C270" s="25"/>
      <c r="D270" s="25"/>
      <c r="E270" s="25"/>
      <c r="F270" s="25"/>
      <c r="G270" s="25"/>
    </row>
    <row r="271" spans="1:7">
      <c r="A271" s="25">
        <v>35576</v>
      </c>
      <c r="B271" s="25" t="s">
        <v>2</v>
      </c>
      <c r="C271" s="25" t="s">
        <v>834</v>
      </c>
      <c r="D271" s="25">
        <v>12</v>
      </c>
      <c r="E271" s="25">
        <v>750</v>
      </c>
      <c r="F271" s="25">
        <v>14.99</v>
      </c>
      <c r="G271" s="25">
        <v>13.49</v>
      </c>
    </row>
    <row r="272" spans="1:7">
      <c r="A272" s="25">
        <v>3416</v>
      </c>
      <c r="B272" s="25"/>
      <c r="C272" s="25" t="s">
        <v>835</v>
      </c>
      <c r="D272" s="25">
        <v>1</v>
      </c>
      <c r="E272" s="25">
        <v>750</v>
      </c>
      <c r="F272" s="25">
        <v>11.99</v>
      </c>
      <c r="G272" s="25">
        <v>9.99</v>
      </c>
    </row>
    <row r="273" spans="1:7">
      <c r="A273" s="25">
        <v>5322</v>
      </c>
      <c r="B273" s="25"/>
      <c r="C273" s="25" t="s">
        <v>836</v>
      </c>
      <c r="D273" s="25">
        <v>1</v>
      </c>
      <c r="E273" s="25">
        <v>750</v>
      </c>
      <c r="F273" s="25">
        <v>11.99</v>
      </c>
      <c r="G273" s="25">
        <v>10.49</v>
      </c>
    </row>
    <row r="274" spans="1:7">
      <c r="A274" s="1" t="s">
        <v>837</v>
      </c>
      <c r="B274" s="25"/>
      <c r="C274" s="25"/>
      <c r="D274" s="25"/>
      <c r="E274" s="25"/>
      <c r="F274" s="25"/>
      <c r="G274" s="25"/>
    </row>
    <row r="275" spans="1:7">
      <c r="A275" s="25">
        <v>38145</v>
      </c>
      <c r="B275" s="25" t="s">
        <v>2</v>
      </c>
      <c r="C275" s="25" t="s">
        <v>838</v>
      </c>
      <c r="D275" s="25">
        <v>12</v>
      </c>
      <c r="E275" s="25">
        <v>750</v>
      </c>
      <c r="F275" s="25">
        <v>13.99</v>
      </c>
      <c r="G275" s="25">
        <v>11.99</v>
      </c>
    </row>
    <row r="276" spans="1:7">
      <c r="A276" s="25">
        <v>115980</v>
      </c>
      <c r="B276" s="25" t="s">
        <v>2</v>
      </c>
      <c r="C276" s="25" t="s">
        <v>839</v>
      </c>
      <c r="D276" s="25">
        <v>12</v>
      </c>
      <c r="E276" s="25">
        <v>750</v>
      </c>
      <c r="F276" s="25">
        <v>19.989999999999998</v>
      </c>
      <c r="G276" s="25">
        <v>17.989999999999998</v>
      </c>
    </row>
    <row r="277" spans="1:7">
      <c r="A277" s="25">
        <v>541003</v>
      </c>
      <c r="B277" s="25" t="s">
        <v>2</v>
      </c>
      <c r="C277" s="25" t="s">
        <v>840</v>
      </c>
      <c r="D277" s="25">
        <v>1</v>
      </c>
      <c r="E277" s="25">
        <v>750</v>
      </c>
      <c r="F277" s="25">
        <v>15.99</v>
      </c>
      <c r="G277" s="25">
        <v>12.99</v>
      </c>
    </row>
    <row r="278" spans="1:7">
      <c r="A278" s="25">
        <v>38169</v>
      </c>
      <c r="B278" s="25" t="s">
        <v>2</v>
      </c>
      <c r="C278" s="25" t="s">
        <v>841</v>
      </c>
      <c r="D278" s="25">
        <v>12</v>
      </c>
      <c r="E278" s="25">
        <v>750</v>
      </c>
      <c r="F278" s="25">
        <v>13.99</v>
      </c>
      <c r="G278" s="25">
        <v>11.99</v>
      </c>
    </row>
    <row r="279" spans="1:7">
      <c r="A279" s="25">
        <v>340380</v>
      </c>
      <c r="B279" s="25"/>
      <c r="C279" s="25" t="s">
        <v>842</v>
      </c>
      <c r="D279" s="25">
        <v>1</v>
      </c>
      <c r="E279" s="25">
        <v>750</v>
      </c>
      <c r="F279" s="25">
        <v>11.99</v>
      </c>
      <c r="G279" s="25">
        <v>9.7899999999999991</v>
      </c>
    </row>
    <row r="280" spans="1:7">
      <c r="A280" s="1" t="s">
        <v>843</v>
      </c>
      <c r="B280" s="25"/>
      <c r="C280" s="25"/>
      <c r="D280" s="25"/>
      <c r="E280" s="25"/>
      <c r="F280" s="25"/>
      <c r="G280" s="25"/>
    </row>
    <row r="281" spans="1:7">
      <c r="A281" s="25">
        <v>740369</v>
      </c>
      <c r="B281" s="25" t="s">
        <v>2</v>
      </c>
      <c r="C281" s="25" t="s">
        <v>844</v>
      </c>
      <c r="D281" s="25">
        <v>1</v>
      </c>
      <c r="E281" s="25">
        <v>750</v>
      </c>
      <c r="F281" s="25">
        <v>13.99</v>
      </c>
      <c r="G281" s="25">
        <v>12.49</v>
      </c>
    </row>
    <row r="282" spans="1:7">
      <c r="A282" s="25">
        <v>13350</v>
      </c>
      <c r="B282" s="25"/>
      <c r="C282" s="25" t="s">
        <v>845</v>
      </c>
      <c r="D282" s="25">
        <v>1</v>
      </c>
      <c r="E282" s="25">
        <v>750</v>
      </c>
      <c r="F282" s="25">
        <v>14.99</v>
      </c>
      <c r="G282" s="25">
        <v>12.99</v>
      </c>
    </row>
    <row r="283" spans="1:7">
      <c r="A283" s="25">
        <v>19063</v>
      </c>
      <c r="B283" s="25"/>
      <c r="C283" s="25" t="s">
        <v>846</v>
      </c>
      <c r="D283" s="25">
        <v>1</v>
      </c>
      <c r="E283" s="25">
        <v>750</v>
      </c>
      <c r="F283" s="25">
        <v>14.99</v>
      </c>
      <c r="G283" s="25">
        <v>13.49</v>
      </c>
    </row>
    <row r="284" spans="1:7">
      <c r="A284" s="25">
        <v>834846</v>
      </c>
      <c r="B284" s="25"/>
      <c r="C284" s="25" t="s">
        <v>847</v>
      </c>
      <c r="D284" s="25">
        <v>1</v>
      </c>
      <c r="E284" s="25">
        <v>750</v>
      </c>
      <c r="F284" s="25">
        <v>12.99</v>
      </c>
      <c r="G284" s="25">
        <v>11.49</v>
      </c>
    </row>
    <row r="285" spans="1:7">
      <c r="A285" s="25">
        <v>79046</v>
      </c>
      <c r="B285" s="25"/>
      <c r="C285" s="25" t="s">
        <v>848</v>
      </c>
      <c r="D285" s="25">
        <v>1</v>
      </c>
      <c r="E285" s="25">
        <v>750</v>
      </c>
      <c r="F285" s="25">
        <v>17.989999999999998</v>
      </c>
      <c r="G285" s="25">
        <v>15.99</v>
      </c>
    </row>
    <row r="286" spans="1:7">
      <c r="A286" s="25">
        <v>28671</v>
      </c>
      <c r="B286" s="25" t="s">
        <v>2</v>
      </c>
      <c r="C286" s="25" t="s">
        <v>849</v>
      </c>
      <c r="D286" s="25">
        <v>12</v>
      </c>
      <c r="E286" s="25">
        <v>750</v>
      </c>
      <c r="F286" s="25">
        <v>15.99</v>
      </c>
      <c r="G286" s="25">
        <v>13.99</v>
      </c>
    </row>
    <row r="287" spans="1:7">
      <c r="A287" s="25">
        <v>43323</v>
      </c>
      <c r="B287" s="25" t="s">
        <v>2</v>
      </c>
      <c r="C287" s="25" t="s">
        <v>850</v>
      </c>
      <c r="D287" s="25">
        <v>12</v>
      </c>
      <c r="E287" s="25">
        <v>750</v>
      </c>
      <c r="F287" s="25">
        <v>15.99</v>
      </c>
      <c r="G287" s="25">
        <v>14.39</v>
      </c>
    </row>
    <row r="288" spans="1:7">
      <c r="A288" s="25">
        <v>34721</v>
      </c>
      <c r="B288" s="25"/>
      <c r="C288" s="25" t="s">
        <v>851</v>
      </c>
      <c r="D288" s="25">
        <v>6</v>
      </c>
      <c r="E288" s="25">
        <v>750</v>
      </c>
      <c r="F288" s="25">
        <v>13.99</v>
      </c>
      <c r="G288" s="25">
        <v>12.49</v>
      </c>
    </row>
    <row r="289" spans="1:7">
      <c r="A289" s="25">
        <v>13703</v>
      </c>
      <c r="B289" s="25"/>
      <c r="C289" s="25" t="s">
        <v>852</v>
      </c>
      <c r="D289" s="25">
        <v>1</v>
      </c>
      <c r="E289" s="25">
        <v>750</v>
      </c>
      <c r="F289" s="25">
        <v>13.99</v>
      </c>
      <c r="G289" s="25">
        <v>12.49</v>
      </c>
    </row>
    <row r="290" spans="1:7">
      <c r="A290" s="1" t="s">
        <v>7</v>
      </c>
      <c r="B290" s="25"/>
      <c r="C290" s="25"/>
      <c r="D290" s="25"/>
      <c r="E290" s="25"/>
      <c r="F290" s="25"/>
      <c r="G290" s="25"/>
    </row>
    <row r="291" spans="1:7">
      <c r="A291" s="25">
        <v>31817</v>
      </c>
      <c r="B291" s="25" t="s">
        <v>2</v>
      </c>
      <c r="C291" s="25" t="s">
        <v>853</v>
      </c>
      <c r="D291" s="25">
        <v>1</v>
      </c>
      <c r="E291" s="25">
        <v>750</v>
      </c>
      <c r="F291" s="25">
        <v>28.99</v>
      </c>
      <c r="G291" s="25">
        <v>25.99</v>
      </c>
    </row>
    <row r="292" spans="1:7">
      <c r="A292" s="25">
        <v>897959</v>
      </c>
      <c r="B292" s="25" t="s">
        <v>2</v>
      </c>
      <c r="C292" s="25" t="s">
        <v>8</v>
      </c>
      <c r="D292" s="25">
        <v>1</v>
      </c>
      <c r="E292" s="25">
        <v>750</v>
      </c>
      <c r="F292" s="25">
        <v>18.989999999999998</v>
      </c>
      <c r="G292" s="25">
        <v>16.989999999999998</v>
      </c>
    </row>
    <row r="293" spans="1:7">
      <c r="A293" s="25">
        <v>34325</v>
      </c>
      <c r="B293" s="25" t="s">
        <v>2</v>
      </c>
      <c r="C293" s="25" t="s">
        <v>9</v>
      </c>
      <c r="D293" s="25">
        <v>1</v>
      </c>
      <c r="E293" s="25">
        <v>750</v>
      </c>
      <c r="F293" s="25">
        <v>14.99</v>
      </c>
      <c r="G293" s="25">
        <v>13.49</v>
      </c>
    </row>
    <row r="294" spans="1:7">
      <c r="A294" s="25">
        <v>34330</v>
      </c>
      <c r="B294" s="25" t="s">
        <v>2</v>
      </c>
      <c r="C294" s="25" t="s">
        <v>10</v>
      </c>
      <c r="D294" s="25">
        <v>1</v>
      </c>
      <c r="E294" s="25">
        <v>750</v>
      </c>
      <c r="F294" s="25">
        <v>14.99</v>
      </c>
      <c r="G294" s="25">
        <v>13.49</v>
      </c>
    </row>
    <row r="295" spans="1:7">
      <c r="A295" s="25">
        <v>21998</v>
      </c>
      <c r="B295" s="25"/>
      <c r="C295" s="25" t="s">
        <v>854</v>
      </c>
      <c r="D295" s="25">
        <v>1</v>
      </c>
      <c r="E295" s="25">
        <v>750</v>
      </c>
      <c r="F295" s="25">
        <v>24.99</v>
      </c>
      <c r="G295" s="25">
        <v>22.49</v>
      </c>
    </row>
    <row r="296" spans="1:7">
      <c r="A296" s="25">
        <v>12270</v>
      </c>
      <c r="B296" s="25" t="s">
        <v>2</v>
      </c>
      <c r="C296" s="25" t="s">
        <v>855</v>
      </c>
      <c r="D296" s="25">
        <v>1</v>
      </c>
      <c r="E296" s="25">
        <v>750</v>
      </c>
      <c r="F296" s="25">
        <v>15.99</v>
      </c>
      <c r="G296" s="25">
        <v>13.99</v>
      </c>
    </row>
    <row r="297" spans="1:7">
      <c r="A297" s="25">
        <v>534263</v>
      </c>
      <c r="B297" s="25" t="s">
        <v>2</v>
      </c>
      <c r="C297" s="25" t="s">
        <v>11</v>
      </c>
      <c r="D297" s="25">
        <v>1</v>
      </c>
      <c r="E297" s="25">
        <v>750</v>
      </c>
      <c r="F297" s="25">
        <v>18.989999999999998</v>
      </c>
      <c r="G297" s="25">
        <v>17.09</v>
      </c>
    </row>
    <row r="298" spans="1:7">
      <c r="A298" s="25">
        <v>534230</v>
      </c>
      <c r="B298" s="25" t="s">
        <v>2</v>
      </c>
      <c r="C298" s="25" t="s">
        <v>856</v>
      </c>
      <c r="D298" s="25">
        <v>1</v>
      </c>
      <c r="E298" s="25">
        <v>750</v>
      </c>
      <c r="F298" s="25">
        <v>18.989999999999998</v>
      </c>
      <c r="G298" s="25">
        <v>17.09</v>
      </c>
    </row>
    <row r="299" spans="1:7">
      <c r="A299" s="25">
        <v>39437</v>
      </c>
      <c r="B299" s="25" t="s">
        <v>2</v>
      </c>
      <c r="C299" s="25" t="s">
        <v>857</v>
      </c>
      <c r="D299" s="25">
        <v>12</v>
      </c>
      <c r="E299" s="25">
        <v>750</v>
      </c>
      <c r="F299" s="25">
        <v>19.989999999999998</v>
      </c>
      <c r="G299" s="25">
        <v>17.989999999999998</v>
      </c>
    </row>
    <row r="300" spans="1:7" s="79" customFormat="1">
      <c r="A300" s="91" t="s">
        <v>2193</v>
      </c>
      <c r="B300" s="92"/>
      <c r="C300" s="92"/>
      <c r="D300" s="92"/>
      <c r="E300" s="92"/>
      <c r="F300" s="92"/>
      <c r="G300" s="93"/>
    </row>
    <row r="301" spans="1:7" s="79" customFormat="1" ht="27.6">
      <c r="A301" s="1"/>
      <c r="D301" s="4" t="s">
        <v>20</v>
      </c>
      <c r="E301" s="3" t="s">
        <v>17</v>
      </c>
      <c r="F301" s="4" t="s">
        <v>18</v>
      </c>
      <c r="G301" s="4" t="s">
        <v>22</v>
      </c>
    </row>
    <row r="302" spans="1:7" s="79" customFormat="1">
      <c r="A302" s="1" t="s">
        <v>2196</v>
      </c>
    </row>
    <row r="303" spans="1:7">
      <c r="A303" s="25">
        <v>38430</v>
      </c>
      <c r="B303" s="25" t="s">
        <v>2</v>
      </c>
      <c r="C303" s="25" t="s">
        <v>858</v>
      </c>
      <c r="D303" s="25">
        <v>12</v>
      </c>
      <c r="E303" s="25">
        <v>750</v>
      </c>
      <c r="F303" s="25">
        <v>23.99</v>
      </c>
      <c r="G303" s="25">
        <v>21.59</v>
      </c>
    </row>
    <row r="304" spans="1:7">
      <c r="A304" s="25">
        <v>5144</v>
      </c>
      <c r="B304" s="25"/>
      <c r="C304" s="25" t="s">
        <v>859</v>
      </c>
      <c r="D304" s="25">
        <v>1</v>
      </c>
      <c r="E304" s="25">
        <v>750</v>
      </c>
      <c r="F304" s="25">
        <v>16.989999999999998</v>
      </c>
      <c r="G304" s="25">
        <v>14.99</v>
      </c>
    </row>
    <row r="305" spans="1:7">
      <c r="A305" s="25">
        <v>16579</v>
      </c>
      <c r="B305" s="25" t="s">
        <v>2</v>
      </c>
      <c r="C305" s="25" t="s">
        <v>860</v>
      </c>
      <c r="D305" s="25">
        <v>1</v>
      </c>
      <c r="E305" s="25">
        <v>750</v>
      </c>
      <c r="F305" s="25">
        <v>16.989999999999998</v>
      </c>
      <c r="G305" s="25">
        <v>14.99</v>
      </c>
    </row>
    <row r="306" spans="1:7">
      <c r="A306" s="25">
        <v>12839</v>
      </c>
      <c r="B306" s="25" t="s">
        <v>2</v>
      </c>
      <c r="C306" s="25" t="s">
        <v>861</v>
      </c>
      <c r="D306" s="25">
        <v>1</v>
      </c>
      <c r="E306" s="25">
        <v>750</v>
      </c>
      <c r="F306" s="25">
        <v>21.99</v>
      </c>
      <c r="G306" s="25">
        <v>19.489999999999998</v>
      </c>
    </row>
    <row r="307" spans="1:7">
      <c r="A307" s="25">
        <v>11022</v>
      </c>
      <c r="B307" s="25" t="s">
        <v>3</v>
      </c>
      <c r="C307" s="25" t="s">
        <v>862</v>
      </c>
      <c r="D307" s="25">
        <v>1</v>
      </c>
      <c r="E307" s="25">
        <v>750</v>
      </c>
      <c r="F307" s="25">
        <v>16.989999999999998</v>
      </c>
      <c r="G307" s="25">
        <v>15.29</v>
      </c>
    </row>
    <row r="308" spans="1:7">
      <c r="A308" s="25">
        <v>24847</v>
      </c>
      <c r="B308" s="25" t="s">
        <v>3</v>
      </c>
      <c r="C308" s="25" t="s">
        <v>863</v>
      </c>
      <c r="D308" s="25">
        <v>1</v>
      </c>
      <c r="E308" s="25">
        <v>750</v>
      </c>
      <c r="F308" s="25">
        <v>21.99</v>
      </c>
      <c r="G308" s="25">
        <v>18.989999999999998</v>
      </c>
    </row>
    <row r="309" spans="1:7">
      <c r="A309" s="25">
        <v>32552</v>
      </c>
      <c r="B309" s="25" t="s">
        <v>3</v>
      </c>
      <c r="C309" s="25" t="s">
        <v>864</v>
      </c>
      <c r="D309" s="25">
        <v>12</v>
      </c>
      <c r="E309" s="25">
        <v>750</v>
      </c>
      <c r="F309" s="25">
        <v>23.99</v>
      </c>
      <c r="G309" s="25">
        <v>21.49</v>
      </c>
    </row>
    <row r="310" spans="1:7">
      <c r="A310" s="25">
        <v>820605</v>
      </c>
      <c r="B310" s="25" t="s">
        <v>3</v>
      </c>
      <c r="C310" s="25" t="s">
        <v>865</v>
      </c>
      <c r="D310" s="25">
        <v>1</v>
      </c>
      <c r="E310" s="25">
        <v>750</v>
      </c>
      <c r="F310" s="25">
        <v>18.989999999999998</v>
      </c>
      <c r="G310" s="25">
        <v>16.989999999999998</v>
      </c>
    </row>
    <row r="311" spans="1:7">
      <c r="A311" s="25">
        <v>22093</v>
      </c>
      <c r="B311" s="25" t="s">
        <v>2</v>
      </c>
      <c r="C311" s="25" t="s">
        <v>866</v>
      </c>
      <c r="D311" s="25">
        <v>12</v>
      </c>
      <c r="E311" s="25">
        <v>750</v>
      </c>
      <c r="F311" s="25">
        <v>20.99</v>
      </c>
      <c r="G311" s="25">
        <v>18.89</v>
      </c>
    </row>
    <row r="312" spans="1:7">
      <c r="A312" s="25">
        <v>374686</v>
      </c>
      <c r="B312" s="25"/>
      <c r="C312" s="25" t="s">
        <v>867</v>
      </c>
      <c r="D312" s="25">
        <v>1</v>
      </c>
      <c r="E312" s="25">
        <v>750</v>
      </c>
      <c r="F312" s="25">
        <v>19.989999999999998</v>
      </c>
      <c r="G312" s="25">
        <v>17.989999999999998</v>
      </c>
    </row>
    <row r="313" spans="1:7">
      <c r="A313" s="25">
        <v>25311</v>
      </c>
      <c r="B313" s="25" t="s">
        <v>2</v>
      </c>
      <c r="C313" s="25" t="s">
        <v>868</v>
      </c>
      <c r="D313" s="25">
        <v>1</v>
      </c>
      <c r="E313" s="25">
        <v>750</v>
      </c>
      <c r="F313" s="25">
        <v>15.99</v>
      </c>
      <c r="G313" s="25">
        <v>13.99</v>
      </c>
    </row>
    <row r="314" spans="1:7">
      <c r="A314" s="25">
        <v>34321</v>
      </c>
      <c r="B314" s="25" t="s">
        <v>2</v>
      </c>
      <c r="C314" s="25" t="s">
        <v>869</v>
      </c>
      <c r="D314" s="25">
        <v>12</v>
      </c>
      <c r="E314" s="25">
        <v>750</v>
      </c>
      <c r="F314" s="25">
        <v>15.99</v>
      </c>
      <c r="G314" s="25">
        <v>13.99</v>
      </c>
    </row>
    <row r="315" spans="1:7">
      <c r="A315" s="25">
        <v>34977</v>
      </c>
      <c r="B315" s="25"/>
      <c r="C315" s="25" t="s">
        <v>870</v>
      </c>
      <c r="D315" s="25">
        <v>1</v>
      </c>
      <c r="E315" s="25">
        <v>750</v>
      </c>
      <c r="F315" s="25">
        <v>19.989999999999998</v>
      </c>
      <c r="G315" s="25">
        <v>17.989999999999998</v>
      </c>
    </row>
    <row r="316" spans="1:7">
      <c r="A316" s="25">
        <v>34978</v>
      </c>
      <c r="B316" s="25" t="s">
        <v>2</v>
      </c>
      <c r="C316" s="25" t="s">
        <v>871</v>
      </c>
      <c r="D316" s="25">
        <v>1</v>
      </c>
      <c r="E316" s="25">
        <v>750</v>
      </c>
      <c r="F316" s="25">
        <v>19.989999999999998</v>
      </c>
      <c r="G316" s="25">
        <v>17.989999999999998</v>
      </c>
    </row>
    <row r="317" spans="1:7">
      <c r="A317" s="25">
        <v>19867</v>
      </c>
      <c r="B317" s="25" t="s">
        <v>2</v>
      </c>
      <c r="C317" s="25" t="s">
        <v>872</v>
      </c>
      <c r="D317" s="25">
        <v>1</v>
      </c>
      <c r="E317" s="25">
        <v>750</v>
      </c>
      <c r="F317" s="25">
        <v>29.99</v>
      </c>
      <c r="G317" s="25">
        <v>26.99</v>
      </c>
    </row>
    <row r="318" spans="1:7">
      <c r="A318" s="1" t="s">
        <v>873</v>
      </c>
      <c r="B318" s="25"/>
      <c r="C318" s="25"/>
      <c r="D318" s="25"/>
      <c r="E318" s="25"/>
      <c r="F318" s="25"/>
      <c r="G318" s="25"/>
    </row>
    <row r="319" spans="1:7">
      <c r="A319" s="25">
        <v>765190</v>
      </c>
      <c r="B319" s="25"/>
      <c r="C319" s="25" t="s">
        <v>332</v>
      </c>
      <c r="D319" s="25">
        <v>1</v>
      </c>
      <c r="E319" s="25">
        <v>750</v>
      </c>
      <c r="F319" s="25">
        <v>18.989999999999998</v>
      </c>
      <c r="G319" s="25">
        <v>16.989999999999998</v>
      </c>
    </row>
    <row r="320" spans="1:7">
      <c r="A320" s="25">
        <v>765188</v>
      </c>
      <c r="B320" s="25" t="s">
        <v>2</v>
      </c>
      <c r="C320" s="25" t="s">
        <v>875</v>
      </c>
      <c r="D320" s="25">
        <v>1</v>
      </c>
      <c r="E320" s="25">
        <v>750</v>
      </c>
      <c r="F320" s="25">
        <v>18.989999999999998</v>
      </c>
      <c r="G320" s="25">
        <v>16.989999999999998</v>
      </c>
    </row>
    <row r="321" spans="1:7">
      <c r="A321" s="25">
        <v>22244</v>
      </c>
      <c r="B321" s="25"/>
      <c r="C321" s="25" t="s">
        <v>876</v>
      </c>
      <c r="D321" s="25">
        <v>1</v>
      </c>
      <c r="E321" s="25">
        <v>750</v>
      </c>
      <c r="F321" s="25">
        <v>12.99</v>
      </c>
      <c r="G321" s="25">
        <v>11.49</v>
      </c>
    </row>
    <row r="322" spans="1:7">
      <c r="A322" s="25">
        <v>41571</v>
      </c>
      <c r="B322" s="25" t="s">
        <v>2</v>
      </c>
      <c r="C322" s="25" t="s">
        <v>877</v>
      </c>
      <c r="D322" s="25">
        <v>12</v>
      </c>
      <c r="E322" s="25">
        <v>750</v>
      </c>
      <c r="F322" s="25">
        <v>8.99</v>
      </c>
      <c r="G322" s="25">
        <v>7.99</v>
      </c>
    </row>
    <row r="323" spans="1:7">
      <c r="A323" s="25">
        <v>41556</v>
      </c>
      <c r="B323" s="25" t="s">
        <v>2</v>
      </c>
      <c r="C323" s="25" t="s">
        <v>878</v>
      </c>
      <c r="D323" s="25">
        <v>12</v>
      </c>
      <c r="E323" s="25">
        <v>750</v>
      </c>
      <c r="F323" s="25">
        <v>8.99</v>
      </c>
      <c r="G323" s="25">
        <v>7.99</v>
      </c>
    </row>
    <row r="324" spans="1:7">
      <c r="A324" s="25">
        <v>16769</v>
      </c>
      <c r="B324" s="25"/>
      <c r="C324" s="25" t="s">
        <v>879</v>
      </c>
      <c r="D324" s="25">
        <v>1</v>
      </c>
      <c r="E324" s="25">
        <v>750</v>
      </c>
      <c r="F324" s="25">
        <v>12.99</v>
      </c>
      <c r="G324" s="25">
        <v>11.49</v>
      </c>
    </row>
    <row r="325" spans="1:7">
      <c r="A325" s="1" t="s">
        <v>1002</v>
      </c>
      <c r="B325" s="25"/>
      <c r="C325" s="25"/>
      <c r="D325" s="25"/>
      <c r="E325" s="25"/>
      <c r="F325" s="25"/>
      <c r="G325" s="25"/>
    </row>
    <row r="326" spans="1:7">
      <c r="A326" s="25">
        <v>19501</v>
      </c>
      <c r="B326" s="25" t="s">
        <v>2</v>
      </c>
      <c r="C326" s="25" t="s">
        <v>1003</v>
      </c>
      <c r="D326" s="25">
        <v>12</v>
      </c>
      <c r="E326" s="25">
        <v>375</v>
      </c>
      <c r="F326" s="25">
        <v>10.99</v>
      </c>
      <c r="G326" s="25">
        <v>9.89</v>
      </c>
    </row>
    <row r="327" spans="1:7">
      <c r="A327" s="1" t="s">
        <v>880</v>
      </c>
      <c r="B327" s="25"/>
      <c r="C327" s="25"/>
      <c r="D327" s="25"/>
      <c r="E327" s="25"/>
      <c r="F327" s="25"/>
      <c r="G327" s="25"/>
    </row>
    <row r="328" spans="1:7">
      <c r="A328" s="25">
        <v>22561</v>
      </c>
      <c r="B328" s="25"/>
      <c r="C328" s="25" t="s">
        <v>881</v>
      </c>
      <c r="D328" s="25">
        <v>1</v>
      </c>
      <c r="E328" s="25">
        <v>200</v>
      </c>
      <c r="F328" s="25">
        <v>24.99</v>
      </c>
      <c r="G328" s="25">
        <v>22.49</v>
      </c>
    </row>
    <row r="329" spans="1:7">
      <c r="A329" s="1" t="s">
        <v>882</v>
      </c>
      <c r="B329" s="25"/>
      <c r="C329" s="25"/>
      <c r="D329" s="25"/>
      <c r="E329" s="25"/>
      <c r="F329" s="25"/>
      <c r="G329" s="25"/>
    </row>
    <row r="330" spans="1:7">
      <c r="A330" s="25">
        <v>41727</v>
      </c>
      <c r="B330" s="25" t="s">
        <v>2</v>
      </c>
      <c r="C330" s="25" t="s">
        <v>883</v>
      </c>
      <c r="D330" s="25">
        <v>6</v>
      </c>
      <c r="E330" s="25">
        <v>750</v>
      </c>
      <c r="F330" s="25">
        <v>29.99</v>
      </c>
      <c r="G330" s="25">
        <v>26.99</v>
      </c>
    </row>
    <row r="331" spans="1:7">
      <c r="A331" s="1" t="s">
        <v>884</v>
      </c>
      <c r="B331" s="25"/>
      <c r="C331" s="25"/>
      <c r="D331" s="25"/>
      <c r="E331" s="25"/>
      <c r="F331" s="25"/>
      <c r="G331" s="25"/>
    </row>
    <row r="332" spans="1:7">
      <c r="A332" s="25">
        <v>437467</v>
      </c>
      <c r="B332" s="25" t="s">
        <v>3</v>
      </c>
      <c r="C332" s="25" t="s">
        <v>885</v>
      </c>
      <c r="D332" s="25">
        <v>1</v>
      </c>
      <c r="E332" s="25">
        <v>750</v>
      </c>
      <c r="F332" s="25">
        <v>14.99</v>
      </c>
      <c r="G332" s="25">
        <v>13.49</v>
      </c>
    </row>
    <row r="333" spans="1:7">
      <c r="A333" s="1" t="s">
        <v>886</v>
      </c>
      <c r="B333" s="25"/>
      <c r="C333" s="25"/>
      <c r="D333" s="25"/>
      <c r="E333" s="25"/>
      <c r="F333" s="25"/>
      <c r="G333" s="25"/>
    </row>
    <row r="334" spans="1:7">
      <c r="A334" s="25">
        <v>327437</v>
      </c>
      <c r="B334" s="25" t="s">
        <v>2</v>
      </c>
      <c r="C334" s="25" t="s">
        <v>556</v>
      </c>
      <c r="D334" s="25">
        <v>1</v>
      </c>
      <c r="E334" s="25">
        <v>750</v>
      </c>
      <c r="F334" s="25">
        <v>14.99</v>
      </c>
      <c r="G334" s="25">
        <v>13.49</v>
      </c>
    </row>
    <row r="335" spans="1:7">
      <c r="A335" s="25">
        <v>11143</v>
      </c>
      <c r="B335" s="25" t="s">
        <v>2</v>
      </c>
      <c r="C335" s="25" t="s">
        <v>543</v>
      </c>
      <c r="D335" s="25">
        <v>1</v>
      </c>
      <c r="E335" s="25">
        <v>750</v>
      </c>
      <c r="F335" s="25">
        <v>18.989999999999998</v>
      </c>
      <c r="G335" s="25">
        <v>16.489999999999998</v>
      </c>
    </row>
    <row r="336" spans="1:7">
      <c r="A336" s="1" t="s">
        <v>887</v>
      </c>
      <c r="B336" s="25"/>
      <c r="C336" s="25"/>
      <c r="D336" s="25"/>
      <c r="E336" s="25"/>
      <c r="F336" s="25"/>
      <c r="G336" s="25"/>
    </row>
    <row r="337" spans="1:7">
      <c r="A337" s="25">
        <v>38070</v>
      </c>
      <c r="B337" s="25"/>
      <c r="C337" s="25" t="s">
        <v>888</v>
      </c>
      <c r="D337" s="25">
        <v>6</v>
      </c>
      <c r="E337" s="25">
        <v>1420</v>
      </c>
      <c r="F337" s="25">
        <v>13.49</v>
      </c>
      <c r="G337" s="25">
        <v>11.99</v>
      </c>
    </row>
    <row r="338" spans="1:7">
      <c r="A338" s="25">
        <v>38096</v>
      </c>
      <c r="B338" s="25"/>
      <c r="C338" s="25" t="s">
        <v>889</v>
      </c>
      <c r="D338" s="25">
        <v>6</v>
      </c>
      <c r="E338" s="25">
        <v>1420</v>
      </c>
      <c r="F338" s="25">
        <v>11.99</v>
      </c>
      <c r="G338" s="25">
        <v>10.79</v>
      </c>
    </row>
    <row r="339" spans="1:7">
      <c r="A339" s="25">
        <v>38106</v>
      </c>
      <c r="B339" s="25"/>
      <c r="C339" s="25" t="s">
        <v>890</v>
      </c>
      <c r="D339" s="25">
        <v>6</v>
      </c>
      <c r="E339" s="25">
        <v>1420</v>
      </c>
      <c r="F339" s="25">
        <v>11.99</v>
      </c>
      <c r="G339" s="25">
        <v>10.79</v>
      </c>
    </row>
    <row r="340" spans="1:7">
      <c r="A340" s="25">
        <v>42908</v>
      </c>
      <c r="B340" s="25"/>
      <c r="C340" s="25" t="s">
        <v>892</v>
      </c>
      <c r="D340" s="25">
        <v>8</v>
      </c>
      <c r="E340" s="25">
        <v>1600</v>
      </c>
      <c r="F340" s="25">
        <v>11.99</v>
      </c>
      <c r="G340" s="25">
        <v>9.99</v>
      </c>
    </row>
    <row r="341" spans="1:7">
      <c r="A341" s="25">
        <v>43212</v>
      </c>
      <c r="B341" s="25"/>
      <c r="C341" s="25" t="s">
        <v>893</v>
      </c>
      <c r="D341" s="25">
        <v>24</v>
      </c>
      <c r="E341" s="25">
        <v>473</v>
      </c>
      <c r="F341" s="25">
        <v>3.99</v>
      </c>
      <c r="G341" s="25">
        <v>3.49</v>
      </c>
    </row>
    <row r="342" spans="1:7">
      <c r="A342" s="25">
        <v>43251</v>
      </c>
      <c r="B342" s="25"/>
      <c r="C342" s="25" t="s">
        <v>894</v>
      </c>
      <c r="D342" s="25">
        <v>3</v>
      </c>
      <c r="E342" s="25">
        <v>2840</v>
      </c>
      <c r="F342" s="25">
        <v>22.99</v>
      </c>
      <c r="G342" s="25">
        <v>20.49</v>
      </c>
    </row>
    <row r="343" spans="1:7">
      <c r="A343" s="25">
        <v>43250</v>
      </c>
      <c r="B343" s="25"/>
      <c r="C343" s="25" t="s">
        <v>895</v>
      </c>
      <c r="D343" s="25">
        <v>3</v>
      </c>
      <c r="E343" s="25">
        <v>2840</v>
      </c>
      <c r="F343" s="25">
        <v>22.99</v>
      </c>
      <c r="G343" s="25">
        <v>20.49</v>
      </c>
    </row>
    <row r="344" spans="1:7">
      <c r="A344" s="25">
        <v>41097</v>
      </c>
      <c r="B344" s="25"/>
      <c r="C344" s="25" t="s">
        <v>896</v>
      </c>
      <c r="D344" s="25">
        <v>4</v>
      </c>
      <c r="E344" s="25">
        <v>4000</v>
      </c>
      <c r="F344" s="25">
        <v>24.99</v>
      </c>
      <c r="G344" s="25">
        <v>22.49</v>
      </c>
    </row>
    <row r="345" spans="1:7">
      <c r="A345" s="25">
        <v>37540</v>
      </c>
      <c r="B345" s="25"/>
      <c r="C345" s="25" t="s">
        <v>897</v>
      </c>
      <c r="D345" s="25">
        <v>2</v>
      </c>
      <c r="E345" s="25">
        <v>4260</v>
      </c>
      <c r="F345" s="25">
        <v>27.99</v>
      </c>
      <c r="G345" s="25">
        <v>24.99</v>
      </c>
    </row>
    <row r="346" spans="1:7">
      <c r="A346" s="25">
        <v>16462</v>
      </c>
      <c r="B346" s="25" t="s">
        <v>2</v>
      </c>
      <c r="C346" s="25" t="s">
        <v>899</v>
      </c>
      <c r="D346" s="25">
        <v>24</v>
      </c>
      <c r="E346" s="25">
        <v>296</v>
      </c>
      <c r="F346" s="25">
        <v>2.5</v>
      </c>
      <c r="G346" s="25">
        <v>2.25</v>
      </c>
    </row>
    <row r="347" spans="1:7">
      <c r="A347" s="25">
        <v>18161</v>
      </c>
      <c r="B347" s="25" t="s">
        <v>2</v>
      </c>
      <c r="C347" s="25" t="s">
        <v>900</v>
      </c>
      <c r="D347" s="25">
        <v>1</v>
      </c>
      <c r="E347" s="25">
        <v>296</v>
      </c>
      <c r="F347" s="25">
        <v>2.5</v>
      </c>
      <c r="G347" s="25">
        <v>2.25</v>
      </c>
    </row>
    <row r="348" spans="1:7">
      <c r="A348" s="25">
        <v>43097</v>
      </c>
      <c r="B348" s="25"/>
      <c r="C348" s="25" t="s">
        <v>901</v>
      </c>
      <c r="D348" s="25">
        <v>24</v>
      </c>
      <c r="E348" s="25">
        <v>473</v>
      </c>
      <c r="F348" s="25">
        <v>3.69</v>
      </c>
      <c r="G348" s="25">
        <v>3.19</v>
      </c>
    </row>
    <row r="349" spans="1:7">
      <c r="A349" s="25">
        <v>22755</v>
      </c>
      <c r="B349" s="25"/>
      <c r="C349" s="25" t="s">
        <v>902</v>
      </c>
      <c r="D349" s="25">
        <v>4</v>
      </c>
      <c r="E349" s="25">
        <v>2130</v>
      </c>
      <c r="F349" s="25">
        <v>15.49</v>
      </c>
      <c r="G349" s="25">
        <v>13.89</v>
      </c>
    </row>
    <row r="350" spans="1:7">
      <c r="A350" s="25">
        <v>14697</v>
      </c>
      <c r="B350" s="25"/>
      <c r="C350" s="25" t="s">
        <v>903</v>
      </c>
      <c r="D350" s="25">
        <v>4</v>
      </c>
      <c r="E350" s="25">
        <v>2130</v>
      </c>
      <c r="F350" s="25">
        <v>15.49</v>
      </c>
      <c r="G350" s="25">
        <v>13.89</v>
      </c>
    </row>
    <row r="351" spans="1:7">
      <c r="A351" s="25">
        <v>39422</v>
      </c>
      <c r="B351" s="25"/>
      <c r="C351" s="25" t="s">
        <v>904</v>
      </c>
      <c r="D351" s="25">
        <v>24</v>
      </c>
      <c r="E351" s="25">
        <v>473</v>
      </c>
      <c r="F351" s="25">
        <v>4.1900000000000004</v>
      </c>
      <c r="G351" s="25">
        <v>3.74</v>
      </c>
    </row>
    <row r="352" spans="1:7">
      <c r="A352" s="25">
        <v>42923</v>
      </c>
      <c r="B352" s="25"/>
      <c r="C352" s="25" t="s">
        <v>905</v>
      </c>
      <c r="D352" s="25">
        <v>24</v>
      </c>
      <c r="E352" s="25">
        <v>473</v>
      </c>
      <c r="F352" s="25">
        <v>4.1900000000000004</v>
      </c>
      <c r="G352" s="25">
        <v>3.74</v>
      </c>
    </row>
    <row r="353" spans="1:7">
      <c r="A353" s="25">
        <v>42456</v>
      </c>
      <c r="B353" s="25"/>
      <c r="C353" s="25" t="s">
        <v>906</v>
      </c>
      <c r="D353" s="25">
        <v>24</v>
      </c>
      <c r="E353" s="25">
        <v>473</v>
      </c>
      <c r="F353" s="25">
        <v>4.1900000000000004</v>
      </c>
      <c r="G353" s="25">
        <v>3.74</v>
      </c>
    </row>
    <row r="354" spans="1:7">
      <c r="A354" s="25">
        <v>41184</v>
      </c>
      <c r="B354" s="25"/>
      <c r="C354" s="25" t="s">
        <v>907</v>
      </c>
      <c r="D354" s="25">
        <v>24</v>
      </c>
      <c r="E354" s="25">
        <v>270</v>
      </c>
      <c r="F354" s="25">
        <v>3.75</v>
      </c>
      <c r="G354" s="25">
        <v>3.35</v>
      </c>
    </row>
    <row r="355" spans="1:7">
      <c r="A355" s="25">
        <v>35347</v>
      </c>
      <c r="B355" s="25"/>
      <c r="C355" s="25" t="s">
        <v>908</v>
      </c>
      <c r="D355" s="25">
        <v>4</v>
      </c>
      <c r="E355" s="25">
        <v>2130</v>
      </c>
      <c r="F355" s="25">
        <v>16.489999999999998</v>
      </c>
      <c r="G355" s="25">
        <v>14.79</v>
      </c>
    </row>
    <row r="356" spans="1:7">
      <c r="A356" s="25">
        <v>44516</v>
      </c>
      <c r="B356" s="25" t="s">
        <v>103</v>
      </c>
      <c r="C356" s="25" t="s">
        <v>909</v>
      </c>
      <c r="D356" s="25">
        <v>2</v>
      </c>
      <c r="E356" s="25">
        <v>4260</v>
      </c>
      <c r="F356" s="25">
        <v>29.99</v>
      </c>
      <c r="G356" s="25">
        <v>26.99</v>
      </c>
    </row>
    <row r="357" spans="1:7">
      <c r="A357" s="25">
        <v>14868</v>
      </c>
      <c r="B357" s="25"/>
      <c r="C357" s="25" t="s">
        <v>910</v>
      </c>
      <c r="D357" s="25">
        <v>4</v>
      </c>
      <c r="E357" s="25">
        <v>2130</v>
      </c>
      <c r="F357" s="25">
        <v>15.99</v>
      </c>
      <c r="G357" s="25">
        <v>14.39</v>
      </c>
    </row>
    <row r="358" spans="1:7">
      <c r="A358" s="25">
        <v>43196</v>
      </c>
      <c r="B358" s="25"/>
      <c r="C358" s="25" t="s">
        <v>911</v>
      </c>
      <c r="D358" s="25">
        <v>3</v>
      </c>
      <c r="E358" s="25">
        <v>2840</v>
      </c>
      <c r="F358" s="25">
        <v>22.99</v>
      </c>
      <c r="G358" s="25">
        <v>20.69</v>
      </c>
    </row>
    <row r="359" spans="1:7">
      <c r="A359" s="25">
        <v>43209</v>
      </c>
      <c r="B359" s="25"/>
      <c r="C359" s="25" t="s">
        <v>912</v>
      </c>
      <c r="D359" s="25">
        <v>6</v>
      </c>
      <c r="E359" s="25">
        <v>1000</v>
      </c>
      <c r="F359" s="25">
        <v>15.99</v>
      </c>
      <c r="G359" s="25">
        <v>14.39</v>
      </c>
    </row>
    <row r="360" spans="1:7" s="79" customFormat="1">
      <c r="A360" s="91" t="s">
        <v>2193</v>
      </c>
      <c r="B360" s="92"/>
      <c r="C360" s="92"/>
      <c r="D360" s="92"/>
      <c r="E360" s="92"/>
      <c r="F360" s="92"/>
      <c r="G360" s="93"/>
    </row>
    <row r="361" spans="1:7" s="79" customFormat="1" ht="27.6">
      <c r="A361" s="1"/>
      <c r="D361" s="4" t="s">
        <v>20</v>
      </c>
      <c r="E361" s="3" t="s">
        <v>17</v>
      </c>
      <c r="F361" s="4" t="s">
        <v>18</v>
      </c>
      <c r="G361" s="4" t="s">
        <v>22</v>
      </c>
    </row>
    <row r="362" spans="1:7" s="79" customFormat="1">
      <c r="A362" s="1" t="s">
        <v>2197</v>
      </c>
    </row>
    <row r="363" spans="1:7">
      <c r="A363" s="25">
        <v>11659</v>
      </c>
      <c r="B363" s="25"/>
      <c r="C363" s="25" t="s">
        <v>917</v>
      </c>
      <c r="D363" s="25">
        <v>24</v>
      </c>
      <c r="E363" s="25">
        <v>270</v>
      </c>
      <c r="F363" s="25">
        <v>3.75</v>
      </c>
      <c r="G363" s="25">
        <v>3.35</v>
      </c>
    </row>
    <row r="364" spans="1:7">
      <c r="A364" s="25">
        <v>43195</v>
      </c>
      <c r="B364" s="25"/>
      <c r="C364" s="25" t="s">
        <v>918</v>
      </c>
      <c r="D364" s="25">
        <v>4</v>
      </c>
      <c r="E364" s="25">
        <v>2130</v>
      </c>
      <c r="F364" s="25">
        <v>16.989999999999998</v>
      </c>
      <c r="G364" s="25">
        <v>15.29</v>
      </c>
    </row>
    <row r="365" spans="1:7">
      <c r="A365" s="25">
        <v>43181</v>
      </c>
      <c r="B365" s="25"/>
      <c r="C365" s="25" t="s">
        <v>919</v>
      </c>
      <c r="D365" s="25">
        <v>4</v>
      </c>
      <c r="E365" s="25">
        <v>2130</v>
      </c>
      <c r="F365" s="25">
        <v>16.989999999999998</v>
      </c>
      <c r="G365" s="25">
        <v>15.29</v>
      </c>
    </row>
    <row r="366" spans="1:7" s="79" customFormat="1">
      <c r="A366" s="79">
        <v>42973</v>
      </c>
      <c r="C366" s="79" t="s">
        <v>2185</v>
      </c>
      <c r="D366" s="79">
        <v>24</v>
      </c>
      <c r="E366" s="79">
        <v>270</v>
      </c>
      <c r="F366" s="79">
        <v>3.75</v>
      </c>
      <c r="G366" s="79">
        <v>3.35</v>
      </c>
    </row>
    <row r="367" spans="1:7" s="79" customFormat="1">
      <c r="A367" s="79">
        <v>43219</v>
      </c>
      <c r="C367" s="79" t="s">
        <v>2187</v>
      </c>
      <c r="D367" s="79">
        <v>4</v>
      </c>
      <c r="E367" s="79">
        <v>2130</v>
      </c>
      <c r="F367" s="79">
        <v>15.99</v>
      </c>
      <c r="G367" s="79">
        <v>14.29</v>
      </c>
    </row>
    <row r="368" spans="1:7" s="79" customFormat="1">
      <c r="A368" s="1" t="s">
        <v>920</v>
      </c>
    </row>
    <row r="369" spans="1:7" s="79" customFormat="1">
      <c r="A369" s="79">
        <v>44113</v>
      </c>
      <c r="C369" s="79" t="s">
        <v>2184</v>
      </c>
      <c r="D369" s="79">
        <v>3</v>
      </c>
      <c r="E369" s="79">
        <v>3784</v>
      </c>
      <c r="F369" s="79">
        <v>29.99</v>
      </c>
      <c r="G369" s="79">
        <v>26.99</v>
      </c>
    </row>
    <row r="370" spans="1:7">
      <c r="A370" s="1" t="s">
        <v>1010</v>
      </c>
      <c r="B370" s="25"/>
      <c r="C370" s="25"/>
      <c r="D370" s="25"/>
      <c r="E370" s="25"/>
      <c r="F370" s="25"/>
      <c r="G370" s="25"/>
    </row>
    <row r="371" spans="1:7">
      <c r="A371" s="25">
        <v>38840</v>
      </c>
      <c r="B371" s="25"/>
      <c r="C371" s="25" t="s">
        <v>1015</v>
      </c>
      <c r="D371" s="25">
        <v>2</v>
      </c>
      <c r="E371" s="25">
        <v>4260</v>
      </c>
      <c r="F371" s="25">
        <v>27.99</v>
      </c>
      <c r="G371" s="25">
        <v>24.99</v>
      </c>
    </row>
    <row r="372" spans="1:7">
      <c r="A372" s="25">
        <v>37654</v>
      </c>
      <c r="B372" s="25"/>
      <c r="C372" s="25" t="s">
        <v>1016</v>
      </c>
      <c r="D372" s="25">
        <v>4</v>
      </c>
      <c r="E372" s="25">
        <v>2130</v>
      </c>
      <c r="F372" s="25">
        <v>16.489999999999998</v>
      </c>
      <c r="G372" s="25">
        <v>14.84</v>
      </c>
    </row>
    <row r="373" spans="1:7">
      <c r="A373" s="25">
        <v>37655</v>
      </c>
      <c r="B373" s="25"/>
      <c r="C373" s="25" t="s">
        <v>1017</v>
      </c>
      <c r="D373" s="25">
        <v>4</v>
      </c>
      <c r="E373" s="25">
        <v>2130</v>
      </c>
      <c r="F373" s="25">
        <v>16.489999999999998</v>
      </c>
      <c r="G373" s="25">
        <v>14.84</v>
      </c>
    </row>
    <row r="374" spans="1:7">
      <c r="A374" s="25">
        <v>29061</v>
      </c>
      <c r="B374" s="25" t="s">
        <v>2</v>
      </c>
      <c r="C374" s="25" t="s">
        <v>1018</v>
      </c>
      <c r="D374" s="25">
        <v>6</v>
      </c>
      <c r="E374" s="25">
        <v>1420</v>
      </c>
      <c r="F374" s="25">
        <v>11.99</v>
      </c>
      <c r="G374" s="25">
        <v>10.79</v>
      </c>
    </row>
    <row r="375" spans="1:7">
      <c r="A375" s="25">
        <v>29402</v>
      </c>
      <c r="B375" s="25"/>
      <c r="C375" s="25" t="s">
        <v>1019</v>
      </c>
      <c r="D375" s="25">
        <v>1</v>
      </c>
      <c r="E375" s="25">
        <v>4260</v>
      </c>
      <c r="F375" s="25">
        <v>29.99</v>
      </c>
      <c r="G375" s="25">
        <v>26.99</v>
      </c>
    </row>
    <row r="376" spans="1:7">
      <c r="A376" s="25">
        <v>33027</v>
      </c>
      <c r="B376" s="25"/>
      <c r="C376" s="25" t="s">
        <v>1021</v>
      </c>
      <c r="D376" s="25">
        <v>4</v>
      </c>
      <c r="E376" s="25">
        <v>2130</v>
      </c>
      <c r="F376" s="25">
        <v>16.989999999999998</v>
      </c>
      <c r="G376" s="25">
        <v>15.29</v>
      </c>
    </row>
    <row r="377" spans="1:7">
      <c r="A377" s="25">
        <v>37651</v>
      </c>
      <c r="B377" s="25"/>
      <c r="C377" s="25" t="s">
        <v>1022</v>
      </c>
      <c r="D377" s="25">
        <v>4</v>
      </c>
      <c r="E377" s="25">
        <v>2130</v>
      </c>
      <c r="F377" s="25">
        <v>16.989999999999998</v>
      </c>
      <c r="G377" s="25">
        <v>15.29</v>
      </c>
    </row>
    <row r="378" spans="1:7">
      <c r="A378" s="25">
        <v>37656</v>
      </c>
      <c r="B378" s="25"/>
      <c r="C378" s="25" t="s">
        <v>1023</v>
      </c>
      <c r="D378" s="25">
        <v>4</v>
      </c>
      <c r="E378" s="25">
        <v>2130</v>
      </c>
      <c r="F378" s="25">
        <v>16.989999999999998</v>
      </c>
      <c r="G378" s="25">
        <v>15.29</v>
      </c>
    </row>
    <row r="379" spans="1:7">
      <c r="A379" s="25">
        <v>37915</v>
      </c>
      <c r="B379" s="25"/>
      <c r="C379" s="25" t="s">
        <v>1024</v>
      </c>
      <c r="D379" s="25">
        <v>24</v>
      </c>
      <c r="E379" s="25">
        <v>355</v>
      </c>
      <c r="F379" s="25">
        <v>3.45</v>
      </c>
      <c r="G379" s="25">
        <v>2.95</v>
      </c>
    </row>
    <row r="380" spans="1:7">
      <c r="A380" s="25">
        <v>37698</v>
      </c>
      <c r="B380" s="25"/>
      <c r="C380" s="25" t="s">
        <v>1025</v>
      </c>
      <c r="D380" s="25">
        <v>24</v>
      </c>
      <c r="E380" s="25">
        <v>355</v>
      </c>
      <c r="F380" s="25">
        <v>3.45</v>
      </c>
      <c r="G380" s="25">
        <v>2.95</v>
      </c>
    </row>
    <row r="381" spans="1:7">
      <c r="A381" s="1" t="s">
        <v>1026</v>
      </c>
      <c r="B381" s="25"/>
      <c r="C381" s="25"/>
      <c r="D381" s="25"/>
      <c r="E381" s="25"/>
      <c r="F381" s="25"/>
      <c r="G381" s="25"/>
    </row>
    <row r="382" spans="1:7">
      <c r="A382" s="25">
        <v>42963</v>
      </c>
      <c r="B382" s="25"/>
      <c r="C382" s="25" t="s">
        <v>1027</v>
      </c>
      <c r="D382" s="25">
        <v>6</v>
      </c>
      <c r="E382" s="25">
        <v>1420</v>
      </c>
      <c r="F382" s="25">
        <v>13.49</v>
      </c>
      <c r="G382" s="25">
        <v>11.99</v>
      </c>
    </row>
    <row r="383" spans="1:7">
      <c r="A383" s="25">
        <v>612713</v>
      </c>
      <c r="B383" s="25"/>
      <c r="C383" s="25" t="s">
        <v>1028</v>
      </c>
      <c r="D383" s="25">
        <v>1</v>
      </c>
      <c r="E383" s="25">
        <v>1600</v>
      </c>
      <c r="F383" s="25">
        <v>11.99</v>
      </c>
      <c r="G383" s="25">
        <v>9.99</v>
      </c>
    </row>
    <row r="384" spans="1:7">
      <c r="A384" s="25">
        <v>11750</v>
      </c>
      <c r="B384" s="25" t="s">
        <v>2</v>
      </c>
      <c r="C384" s="25" t="s">
        <v>1029</v>
      </c>
      <c r="D384" s="25">
        <v>6</v>
      </c>
      <c r="E384" s="25">
        <v>1420</v>
      </c>
      <c r="F384" s="25">
        <v>11</v>
      </c>
      <c r="G384" s="25">
        <v>9.9</v>
      </c>
    </row>
    <row r="385" spans="1:7">
      <c r="A385" s="25">
        <v>20017</v>
      </c>
      <c r="B385" s="25" t="s">
        <v>2</v>
      </c>
      <c r="C385" s="25" t="s">
        <v>1030</v>
      </c>
      <c r="D385" s="25">
        <v>1</v>
      </c>
      <c r="E385" s="25">
        <v>1420</v>
      </c>
      <c r="F385" s="25">
        <v>11.49</v>
      </c>
      <c r="G385" s="25">
        <v>9.99</v>
      </c>
    </row>
    <row r="386" spans="1:7">
      <c r="A386" s="25">
        <v>37667</v>
      </c>
      <c r="B386" s="25"/>
      <c r="C386" s="25" t="s">
        <v>1031</v>
      </c>
      <c r="D386" s="25">
        <v>24</v>
      </c>
      <c r="E386" s="25">
        <v>458</v>
      </c>
      <c r="F386" s="25">
        <v>3.49</v>
      </c>
      <c r="G386" s="25">
        <v>3.14</v>
      </c>
    </row>
    <row r="387" spans="1:7">
      <c r="A387" s="1" t="s">
        <v>1004</v>
      </c>
      <c r="B387" s="25"/>
      <c r="C387" s="25"/>
      <c r="D387" s="25"/>
      <c r="E387" s="25"/>
      <c r="F387" s="25"/>
      <c r="G387" s="25"/>
    </row>
    <row r="388" spans="1:7">
      <c r="A388" s="25">
        <v>36781</v>
      </c>
      <c r="B388" s="25"/>
      <c r="C388" s="25" t="s">
        <v>252</v>
      </c>
      <c r="D388" s="25">
        <v>12</v>
      </c>
      <c r="E388" s="25">
        <v>750</v>
      </c>
      <c r="F388" s="25">
        <v>11.99</v>
      </c>
      <c r="G388" s="25">
        <v>10.79</v>
      </c>
    </row>
    <row r="389" spans="1:7">
      <c r="A389" s="25">
        <v>40846</v>
      </c>
      <c r="B389" s="25" t="s">
        <v>2</v>
      </c>
      <c r="C389" s="25" t="s">
        <v>249</v>
      </c>
      <c r="D389" s="25">
        <v>12</v>
      </c>
      <c r="E389" s="25">
        <v>750</v>
      </c>
      <c r="F389" s="25">
        <v>11.99</v>
      </c>
      <c r="G389" s="25">
        <v>10.79</v>
      </c>
    </row>
    <row r="390" spans="1:7">
      <c r="A390" s="25">
        <v>36782</v>
      </c>
      <c r="B390" s="25"/>
      <c r="C390" s="25" t="s">
        <v>253</v>
      </c>
      <c r="D390" s="25">
        <v>12</v>
      </c>
      <c r="E390" s="25">
        <v>750</v>
      </c>
      <c r="F390" s="25">
        <v>11.99</v>
      </c>
      <c r="G390" s="25">
        <v>10.79</v>
      </c>
    </row>
    <row r="391" spans="1:7">
      <c r="A391" s="25">
        <v>19376</v>
      </c>
      <c r="B391" s="25"/>
      <c r="C391" s="25" t="s">
        <v>209</v>
      </c>
      <c r="D391" s="25">
        <v>4</v>
      </c>
      <c r="E391" s="25">
        <v>3000</v>
      </c>
      <c r="F391" s="25">
        <v>35.99</v>
      </c>
      <c r="G391" s="25">
        <v>31.99</v>
      </c>
    </row>
    <row r="392" spans="1:7">
      <c r="A392" s="25">
        <v>558908</v>
      </c>
      <c r="B392" s="25" t="s">
        <v>2</v>
      </c>
      <c r="C392" s="25" t="s">
        <v>211</v>
      </c>
      <c r="D392" s="25">
        <v>4</v>
      </c>
      <c r="E392" s="25">
        <v>3000</v>
      </c>
      <c r="F392" s="25">
        <v>35.99</v>
      </c>
      <c r="G392" s="25">
        <v>31.99</v>
      </c>
    </row>
    <row r="393" spans="1:7">
      <c r="A393" s="25">
        <v>28108</v>
      </c>
      <c r="B393" s="25" t="s">
        <v>2</v>
      </c>
      <c r="C393" s="25" t="s">
        <v>212</v>
      </c>
      <c r="D393" s="25">
        <v>4</v>
      </c>
      <c r="E393" s="25">
        <v>3000</v>
      </c>
      <c r="F393" s="25">
        <v>35.99</v>
      </c>
      <c r="G393" s="25">
        <v>31.99</v>
      </c>
    </row>
    <row r="394" spans="1:7">
      <c r="A394" s="25">
        <v>19374</v>
      </c>
      <c r="B394" s="25" t="s">
        <v>2</v>
      </c>
      <c r="C394" s="25" t="s">
        <v>210</v>
      </c>
      <c r="D394" s="25">
        <v>4</v>
      </c>
      <c r="E394" s="25">
        <v>3000</v>
      </c>
      <c r="F394" s="25">
        <v>35.99</v>
      </c>
      <c r="G394" s="25">
        <v>31.99</v>
      </c>
    </row>
    <row r="395" spans="1:7">
      <c r="A395" s="25">
        <v>28137</v>
      </c>
      <c r="B395" s="25" t="s">
        <v>3</v>
      </c>
      <c r="C395" s="25" t="s">
        <v>256</v>
      </c>
      <c r="D395" s="25">
        <v>1</v>
      </c>
      <c r="E395" s="25">
        <v>750</v>
      </c>
      <c r="F395" s="25">
        <v>10.99</v>
      </c>
      <c r="G395" s="25">
        <v>9.89</v>
      </c>
    </row>
    <row r="396" spans="1:7">
      <c r="A396" s="25">
        <v>15252</v>
      </c>
      <c r="B396" s="25"/>
      <c r="C396" s="25" t="s">
        <v>255</v>
      </c>
      <c r="D396" s="25">
        <v>1</v>
      </c>
      <c r="E396" s="25">
        <v>750</v>
      </c>
      <c r="F396" s="25">
        <v>10.99</v>
      </c>
      <c r="G396" s="25">
        <v>9.89</v>
      </c>
    </row>
    <row r="397" spans="1:7">
      <c r="A397" s="25">
        <v>15251</v>
      </c>
      <c r="B397" s="25"/>
      <c r="C397" s="25" t="s">
        <v>254</v>
      </c>
      <c r="D397" s="25">
        <v>1</v>
      </c>
      <c r="E397" s="25">
        <v>750</v>
      </c>
      <c r="F397" s="25">
        <v>10.99</v>
      </c>
      <c r="G397" s="25">
        <v>9.89</v>
      </c>
    </row>
    <row r="398" spans="1:7">
      <c r="A398" s="25">
        <v>12988</v>
      </c>
      <c r="B398" s="25"/>
      <c r="C398" s="25" t="s">
        <v>1006</v>
      </c>
      <c r="D398" s="25">
        <v>4</v>
      </c>
      <c r="E398" s="25">
        <v>4000</v>
      </c>
      <c r="F398" s="25">
        <v>42.99</v>
      </c>
      <c r="G398" s="25">
        <v>38.69</v>
      </c>
    </row>
    <row r="399" spans="1:7">
      <c r="A399" s="25">
        <v>15726</v>
      </c>
      <c r="B399" s="25"/>
      <c r="C399" s="25" t="s">
        <v>1007</v>
      </c>
      <c r="D399" s="25">
        <v>4</v>
      </c>
      <c r="E399" s="25">
        <v>4000</v>
      </c>
      <c r="F399" s="25">
        <v>42.99</v>
      </c>
      <c r="G399" s="25">
        <v>38.69</v>
      </c>
    </row>
    <row r="400" spans="1:7">
      <c r="A400" s="25">
        <v>19896</v>
      </c>
      <c r="B400" s="25" t="s">
        <v>2</v>
      </c>
      <c r="C400" s="25" t="s">
        <v>1008</v>
      </c>
      <c r="D400" s="25">
        <v>4</v>
      </c>
      <c r="E400" s="25">
        <v>4000</v>
      </c>
      <c r="F400" s="25">
        <v>42.99</v>
      </c>
      <c r="G400" s="25">
        <v>38.69</v>
      </c>
    </row>
    <row r="401" spans="1:14">
      <c r="A401" s="25">
        <v>15727</v>
      </c>
      <c r="B401" s="25" t="s">
        <v>2</v>
      </c>
      <c r="C401" s="25" t="s">
        <v>1009</v>
      </c>
      <c r="D401" s="25">
        <v>4</v>
      </c>
      <c r="E401" s="25">
        <v>4000</v>
      </c>
      <c r="F401" s="25">
        <v>42.99</v>
      </c>
      <c r="G401" s="25">
        <v>38.69</v>
      </c>
    </row>
    <row r="402" spans="1:14">
      <c r="A402" s="25">
        <v>34217</v>
      </c>
      <c r="B402" s="25"/>
      <c r="C402" s="25" t="s">
        <v>208</v>
      </c>
      <c r="D402" s="25">
        <v>12</v>
      </c>
      <c r="E402" s="25">
        <v>750</v>
      </c>
      <c r="F402" s="25">
        <v>9.49</v>
      </c>
      <c r="G402" s="25">
        <v>8.2899999999999991</v>
      </c>
    </row>
    <row r="403" spans="1:14">
      <c r="A403" s="25">
        <v>164616</v>
      </c>
      <c r="B403" s="25" t="s">
        <v>2</v>
      </c>
      <c r="C403" s="25" t="s">
        <v>206</v>
      </c>
      <c r="D403" s="25">
        <v>1</v>
      </c>
      <c r="E403" s="25">
        <v>750</v>
      </c>
      <c r="F403" s="25">
        <v>8.99</v>
      </c>
      <c r="G403" s="25">
        <v>7.99</v>
      </c>
    </row>
    <row r="404" spans="1:14">
      <c r="A404" s="25">
        <v>617688</v>
      </c>
      <c r="B404" s="25" t="s">
        <v>2</v>
      </c>
      <c r="C404" s="25" t="s">
        <v>204</v>
      </c>
      <c r="D404" s="25">
        <v>1</v>
      </c>
      <c r="E404" s="25">
        <v>750</v>
      </c>
      <c r="F404" s="25">
        <v>8.99</v>
      </c>
      <c r="G404" s="25">
        <v>7.99</v>
      </c>
    </row>
    <row r="405" spans="1:14">
      <c r="A405" s="25">
        <v>34215</v>
      </c>
      <c r="B405" s="25"/>
      <c r="C405" s="25" t="s">
        <v>207</v>
      </c>
      <c r="D405" s="25">
        <v>1</v>
      </c>
      <c r="E405" s="25">
        <v>750</v>
      </c>
      <c r="F405" s="25">
        <v>9.49</v>
      </c>
      <c r="G405" s="25">
        <v>8.2899999999999991</v>
      </c>
    </row>
    <row r="406" spans="1:14">
      <c r="A406" s="25">
        <v>2387</v>
      </c>
      <c r="B406" s="25"/>
      <c r="C406" s="25" t="s">
        <v>202</v>
      </c>
      <c r="D406" s="25">
        <v>1</v>
      </c>
      <c r="E406" s="25">
        <v>750</v>
      </c>
      <c r="F406" s="25">
        <v>8.99</v>
      </c>
      <c r="G406" s="25">
        <v>7.99</v>
      </c>
    </row>
    <row r="407" spans="1:14">
      <c r="A407" s="25">
        <v>667</v>
      </c>
      <c r="B407" s="25" t="s">
        <v>2</v>
      </c>
      <c r="C407" s="25" t="s">
        <v>205</v>
      </c>
      <c r="D407" s="25">
        <v>1</v>
      </c>
      <c r="E407" s="25">
        <v>750</v>
      </c>
      <c r="F407" s="25">
        <v>8.99</v>
      </c>
      <c r="G407" s="25">
        <v>7.99</v>
      </c>
    </row>
    <row r="408" spans="1:14">
      <c r="A408" s="25">
        <v>2389</v>
      </c>
      <c r="B408" s="25" t="s">
        <v>2</v>
      </c>
      <c r="C408" s="25" t="s">
        <v>203</v>
      </c>
      <c r="D408" s="25">
        <v>1</v>
      </c>
      <c r="E408" s="25">
        <v>750</v>
      </c>
      <c r="F408" s="25">
        <v>8.99</v>
      </c>
      <c r="G408" s="25">
        <v>7.99</v>
      </c>
    </row>
    <row r="409" spans="1:14">
      <c r="A409" s="25">
        <v>31884</v>
      </c>
      <c r="B409" s="25" t="s">
        <v>2</v>
      </c>
      <c r="C409" s="25" t="s">
        <v>213</v>
      </c>
      <c r="D409" s="25">
        <v>4</v>
      </c>
      <c r="E409" s="25">
        <v>4000</v>
      </c>
      <c r="F409" s="25">
        <v>41.99</v>
      </c>
      <c r="G409" s="25">
        <v>37.79</v>
      </c>
    </row>
    <row r="410" spans="1:14">
      <c r="A410" s="1" t="s">
        <v>12</v>
      </c>
      <c r="B410" s="25"/>
      <c r="C410" s="25"/>
      <c r="D410" s="25"/>
      <c r="E410" s="25"/>
      <c r="F410" s="25"/>
      <c r="G410" s="25"/>
    </row>
    <row r="411" spans="1:14">
      <c r="A411" s="25">
        <v>33413</v>
      </c>
      <c r="B411" s="25"/>
      <c r="C411" s="25" t="s">
        <v>922</v>
      </c>
      <c r="D411" s="25">
        <v>24</v>
      </c>
      <c r="E411" s="25">
        <v>473</v>
      </c>
      <c r="F411" s="25">
        <v>3.87</v>
      </c>
      <c r="G411" s="25">
        <v>3.47</v>
      </c>
      <c r="I411" s="85"/>
      <c r="J411" s="85"/>
      <c r="K411" s="86"/>
      <c r="L411" s="86"/>
      <c r="M411" s="86"/>
      <c r="N411" s="86"/>
    </row>
    <row r="412" spans="1:14" s="79" customFormat="1">
      <c r="E412" s="84" t="s">
        <v>23</v>
      </c>
      <c r="F412" s="79">
        <v>3.17</v>
      </c>
      <c r="G412" s="79">
        <v>2.84</v>
      </c>
      <c r="I412" s="87"/>
      <c r="J412" s="87"/>
      <c r="K412" s="88"/>
      <c r="L412" s="88"/>
      <c r="M412" s="88"/>
      <c r="N412" s="88"/>
    </row>
    <row r="413" spans="1:14">
      <c r="A413" s="25">
        <v>34723</v>
      </c>
      <c r="B413" s="25"/>
      <c r="C413" s="25" t="s">
        <v>923</v>
      </c>
      <c r="D413" s="25">
        <v>24</v>
      </c>
      <c r="E413" s="25">
        <v>284</v>
      </c>
      <c r="F413" s="25">
        <v>2.4</v>
      </c>
      <c r="G413" s="25">
        <v>2.1</v>
      </c>
      <c r="I413" s="85"/>
      <c r="J413" s="85"/>
      <c r="K413" s="86"/>
      <c r="L413" s="86"/>
      <c r="M413" s="86"/>
      <c r="N413" s="86"/>
    </row>
    <row r="414" spans="1:14" s="79" customFormat="1">
      <c r="E414" s="84" t="s">
        <v>23</v>
      </c>
      <c r="F414" s="79">
        <v>2.06</v>
      </c>
      <c r="G414" s="79">
        <v>1.8</v>
      </c>
      <c r="I414" s="89"/>
      <c r="J414" s="89"/>
      <c r="K414" s="90"/>
      <c r="L414" s="90"/>
      <c r="M414" s="90"/>
      <c r="N414" s="90"/>
    </row>
    <row r="415" spans="1:14">
      <c r="A415" s="25">
        <v>820380</v>
      </c>
      <c r="B415" s="25"/>
      <c r="C415" s="25" t="s">
        <v>924</v>
      </c>
      <c r="D415" s="25">
        <v>1</v>
      </c>
      <c r="E415" s="25">
        <v>3784</v>
      </c>
      <c r="F415" s="25">
        <v>31.49</v>
      </c>
      <c r="G415" s="25">
        <v>28.24</v>
      </c>
      <c r="I415" s="87"/>
      <c r="J415" s="87"/>
      <c r="K415" s="88"/>
      <c r="L415" s="88"/>
      <c r="M415" s="88"/>
      <c r="N415" s="88"/>
    </row>
    <row r="416" spans="1:14" s="79" customFormat="1">
      <c r="E416" s="84" t="s">
        <v>23</v>
      </c>
      <c r="F416" s="79">
        <v>27.08</v>
      </c>
      <c r="G416" s="79">
        <v>24.29</v>
      </c>
      <c r="I416" s="85"/>
      <c r="J416" s="85"/>
      <c r="K416" s="86"/>
      <c r="L416" s="86"/>
      <c r="M416" s="86"/>
      <c r="N416" s="86"/>
    </row>
    <row r="417" spans="1:14">
      <c r="A417" s="25">
        <v>3671</v>
      </c>
      <c r="B417" s="25" t="s">
        <v>2</v>
      </c>
      <c r="C417" s="25" t="s">
        <v>925</v>
      </c>
      <c r="D417" s="25">
        <v>24</v>
      </c>
      <c r="E417" s="25">
        <v>500</v>
      </c>
      <c r="F417" s="25">
        <v>2.9</v>
      </c>
      <c r="G417" s="25">
        <v>2.59</v>
      </c>
      <c r="I417" s="89"/>
      <c r="J417" s="89"/>
      <c r="K417" s="90"/>
      <c r="L417" s="90"/>
      <c r="M417" s="90"/>
      <c r="N417" s="90"/>
    </row>
    <row r="418" spans="1:14" s="79" customFormat="1">
      <c r="E418" s="84" t="s">
        <v>23</v>
      </c>
      <c r="F418" s="79">
        <v>2.5</v>
      </c>
      <c r="G418" s="79">
        <v>2.23</v>
      </c>
      <c r="I418" s="87"/>
      <c r="J418" s="87"/>
      <c r="K418" s="88"/>
      <c r="L418" s="88"/>
      <c r="M418" s="88"/>
      <c r="N418" s="88"/>
    </row>
    <row r="419" spans="1:14" s="79" customFormat="1">
      <c r="E419" s="84"/>
      <c r="I419" s="87"/>
      <c r="J419" s="87"/>
      <c r="K419" s="88"/>
      <c r="L419" s="88"/>
      <c r="M419" s="88"/>
      <c r="N419" s="88"/>
    </row>
    <row r="420" spans="1:14" s="79" customFormat="1">
      <c r="A420" s="91" t="s">
        <v>2193</v>
      </c>
      <c r="B420" s="92"/>
      <c r="C420" s="92"/>
      <c r="D420" s="92"/>
      <c r="E420" s="92"/>
      <c r="F420" s="92"/>
      <c r="G420" s="93"/>
    </row>
    <row r="421" spans="1:14" s="79" customFormat="1" ht="27.6">
      <c r="A421" s="1"/>
      <c r="D421" s="4" t="s">
        <v>20</v>
      </c>
      <c r="E421" s="3" t="s">
        <v>17</v>
      </c>
      <c r="F421" s="4" t="s">
        <v>18</v>
      </c>
      <c r="G421" s="4" t="s">
        <v>22</v>
      </c>
    </row>
    <row r="422" spans="1:14" s="79" customFormat="1">
      <c r="A422" s="1" t="s">
        <v>2198</v>
      </c>
    </row>
    <row r="423" spans="1:14">
      <c r="A423" s="25">
        <v>23773</v>
      </c>
      <c r="B423" s="25" t="s">
        <v>2</v>
      </c>
      <c r="C423" s="25" t="s">
        <v>926</v>
      </c>
      <c r="D423" s="25">
        <v>24</v>
      </c>
      <c r="E423" s="25">
        <v>473</v>
      </c>
      <c r="F423" s="25">
        <v>3.99</v>
      </c>
      <c r="G423" s="25">
        <v>3.59</v>
      </c>
      <c r="I423" s="85"/>
      <c r="J423" s="85"/>
      <c r="K423" s="86"/>
      <c r="L423" s="86"/>
      <c r="M423" s="86"/>
      <c r="N423" s="86"/>
    </row>
    <row r="424" spans="1:14" s="79" customFormat="1">
      <c r="E424" s="84" t="s">
        <v>23</v>
      </c>
      <c r="F424" s="79">
        <v>3.43</v>
      </c>
      <c r="G424" s="79">
        <v>3.09</v>
      </c>
      <c r="I424" s="85"/>
      <c r="J424" s="85"/>
      <c r="K424" s="86"/>
      <c r="L424" s="86"/>
      <c r="M424" s="86"/>
      <c r="N424" s="86"/>
    </row>
    <row r="425" spans="1:14">
      <c r="A425" s="25">
        <v>16292</v>
      </c>
      <c r="B425" s="25" t="s">
        <v>2</v>
      </c>
      <c r="C425" s="25" t="s">
        <v>927</v>
      </c>
      <c r="D425" s="25">
        <v>24</v>
      </c>
      <c r="E425" s="25">
        <v>500</v>
      </c>
      <c r="F425" s="25">
        <v>3.69</v>
      </c>
      <c r="G425" s="25">
        <v>3.29</v>
      </c>
      <c r="I425" s="87"/>
      <c r="J425" s="87"/>
      <c r="K425" s="88"/>
      <c r="L425" s="88"/>
      <c r="M425" s="88"/>
      <c r="N425" s="88"/>
    </row>
    <row r="426" spans="1:14" s="79" customFormat="1">
      <c r="E426" s="84" t="s">
        <v>23</v>
      </c>
      <c r="F426" s="79">
        <v>3.22</v>
      </c>
      <c r="G426" s="79">
        <v>2.87</v>
      </c>
      <c r="I426" s="85"/>
      <c r="J426" s="85"/>
      <c r="K426" s="86"/>
      <c r="L426" s="86"/>
      <c r="M426" s="86"/>
      <c r="N426" s="86"/>
    </row>
    <row r="427" spans="1:14">
      <c r="A427" s="25">
        <v>32006</v>
      </c>
      <c r="B427" s="25"/>
      <c r="C427" s="25" t="s">
        <v>928</v>
      </c>
      <c r="D427" s="25">
        <v>1</v>
      </c>
      <c r="E427" s="25">
        <v>473</v>
      </c>
      <c r="F427" s="25">
        <v>4.29</v>
      </c>
      <c r="G427" s="25">
        <v>3.84</v>
      </c>
      <c r="I427" s="85"/>
      <c r="J427" s="85"/>
      <c r="K427" s="86"/>
      <c r="L427" s="86"/>
      <c r="M427" s="86"/>
      <c r="N427" s="86"/>
    </row>
    <row r="428" spans="1:14" s="79" customFormat="1">
      <c r="E428" s="84" t="s">
        <v>23</v>
      </c>
      <c r="F428" s="79">
        <v>3.68</v>
      </c>
      <c r="G428" s="79">
        <v>3.29</v>
      </c>
      <c r="I428" s="85"/>
      <c r="J428" s="85"/>
      <c r="K428" s="86"/>
      <c r="L428" s="86"/>
      <c r="M428" s="86"/>
      <c r="N428" s="86"/>
    </row>
    <row r="429" spans="1:14">
      <c r="A429" s="25">
        <v>20604</v>
      </c>
      <c r="B429" s="25"/>
      <c r="C429" s="25" t="s">
        <v>929</v>
      </c>
      <c r="D429" s="25">
        <v>24</v>
      </c>
      <c r="E429" s="25">
        <v>473</v>
      </c>
      <c r="F429" s="25">
        <v>2.79</v>
      </c>
      <c r="G429" s="25">
        <v>2.29</v>
      </c>
    </row>
    <row r="430" spans="1:14" s="79" customFormat="1">
      <c r="E430" s="84" t="s">
        <v>23</v>
      </c>
      <c r="F430" s="79">
        <v>2.41</v>
      </c>
      <c r="G430" s="79">
        <v>1.98</v>
      </c>
    </row>
    <row r="431" spans="1:14">
      <c r="A431" s="25">
        <v>37725</v>
      </c>
      <c r="B431" s="25"/>
      <c r="C431" s="25" t="s">
        <v>930</v>
      </c>
      <c r="D431" s="25">
        <v>24</v>
      </c>
      <c r="E431" s="25">
        <v>500</v>
      </c>
      <c r="F431" s="25">
        <v>3.69</v>
      </c>
      <c r="G431" s="25">
        <v>3.29</v>
      </c>
    </row>
    <row r="432" spans="1:14" s="79" customFormat="1">
      <c r="E432" s="84" t="s">
        <v>23</v>
      </c>
      <c r="F432" s="79">
        <v>3.18</v>
      </c>
      <c r="G432" s="79">
        <v>2.84</v>
      </c>
    </row>
    <row r="433" spans="1:7">
      <c r="A433" s="25">
        <v>14979</v>
      </c>
      <c r="B433" s="25"/>
      <c r="C433" s="25" t="s">
        <v>931</v>
      </c>
      <c r="D433" s="25">
        <v>24</v>
      </c>
      <c r="E433" s="25">
        <v>500</v>
      </c>
      <c r="F433" s="25">
        <v>3.69</v>
      </c>
      <c r="G433" s="25">
        <v>3.29</v>
      </c>
    </row>
    <row r="434" spans="1:7" s="79" customFormat="1">
      <c r="E434" s="84" t="s">
        <v>23</v>
      </c>
      <c r="F434" s="79">
        <v>3.18</v>
      </c>
      <c r="G434" s="79">
        <v>2.84</v>
      </c>
    </row>
    <row r="435" spans="1:7">
      <c r="A435" s="25">
        <v>25673</v>
      </c>
      <c r="B435" s="25"/>
      <c r="C435" s="25" t="s">
        <v>932</v>
      </c>
      <c r="D435" s="25">
        <v>24</v>
      </c>
      <c r="E435" s="25">
        <v>500</v>
      </c>
      <c r="F435" s="25">
        <v>3.69</v>
      </c>
      <c r="G435" s="25">
        <v>3.29</v>
      </c>
    </row>
    <row r="436" spans="1:7" s="79" customFormat="1">
      <c r="E436" s="84" t="s">
        <v>23</v>
      </c>
      <c r="F436" s="79">
        <v>3.18</v>
      </c>
      <c r="G436" s="79">
        <v>2.84</v>
      </c>
    </row>
    <row r="437" spans="1:7">
      <c r="A437" s="25">
        <v>33358</v>
      </c>
      <c r="B437" s="25"/>
      <c r="C437" s="25" t="s">
        <v>933</v>
      </c>
      <c r="D437" s="25">
        <v>1</v>
      </c>
      <c r="E437" s="25">
        <v>4260</v>
      </c>
      <c r="F437" s="25">
        <v>29.99</v>
      </c>
      <c r="G437" s="25">
        <v>26.99</v>
      </c>
    </row>
    <row r="438" spans="1:7" s="79" customFormat="1">
      <c r="E438" s="84" t="s">
        <v>23</v>
      </c>
      <c r="F438" s="79">
        <v>25.81</v>
      </c>
      <c r="G438" s="79">
        <v>23.23</v>
      </c>
    </row>
    <row r="439" spans="1:7">
      <c r="A439" s="25">
        <v>43275</v>
      </c>
      <c r="B439" s="25"/>
      <c r="C439" s="25" t="s">
        <v>934</v>
      </c>
      <c r="D439" s="25">
        <v>24</v>
      </c>
      <c r="E439" s="25">
        <v>473</v>
      </c>
      <c r="F439" s="25">
        <v>2.95</v>
      </c>
      <c r="G439" s="25">
        <v>2.6</v>
      </c>
    </row>
    <row r="440" spans="1:7">
      <c r="A440" s="25"/>
      <c r="B440" s="25"/>
      <c r="C440" s="25"/>
      <c r="D440" s="25"/>
      <c r="E440" s="84" t="s">
        <v>23</v>
      </c>
      <c r="F440" s="25">
        <v>2.54</v>
      </c>
      <c r="G440" s="25">
        <v>2.2400000000000002</v>
      </c>
    </row>
    <row r="441" spans="1:7">
      <c r="A441" s="25"/>
      <c r="B441" s="25"/>
      <c r="C441" s="25"/>
      <c r="D441" s="25"/>
      <c r="E441" s="25"/>
      <c r="F441" s="25"/>
      <c r="G441" s="25"/>
    </row>
    <row r="442" spans="1:7">
      <c r="A442" s="25"/>
      <c r="B442" s="25"/>
      <c r="C442" s="25"/>
      <c r="D442" s="25"/>
      <c r="E442" s="25"/>
      <c r="F442" s="25"/>
      <c r="G442" s="25"/>
    </row>
    <row r="443" spans="1:7">
      <c r="A443" s="101" t="s">
        <v>24</v>
      </c>
      <c r="B443" s="101"/>
      <c r="C443" s="101"/>
      <c r="D443" s="101"/>
      <c r="E443" s="101"/>
      <c r="F443" s="101"/>
      <c r="G443" s="101"/>
    </row>
    <row r="444" spans="1:7" ht="28.2" customHeight="1">
      <c r="A444" s="102" t="s">
        <v>25</v>
      </c>
      <c r="B444" s="102"/>
      <c r="C444" s="102"/>
      <c r="D444" s="102"/>
      <c r="E444" s="102"/>
      <c r="F444" s="102"/>
      <c r="G444" s="102"/>
    </row>
    <row r="445" spans="1:7">
      <c r="A445" s="79"/>
      <c r="B445" s="79"/>
      <c r="C445" s="79"/>
      <c r="D445" s="79"/>
      <c r="E445" s="11"/>
      <c r="F445" s="11"/>
      <c r="G445" s="79"/>
    </row>
    <row r="446" spans="1:7">
      <c r="A446" s="103" t="s">
        <v>2189</v>
      </c>
      <c r="B446" s="103"/>
      <c r="C446" s="103"/>
      <c r="D446" s="103"/>
      <c r="E446" s="103"/>
      <c r="F446" s="103"/>
      <c r="G446" s="103"/>
    </row>
    <row r="447" spans="1:7">
      <c r="A447" s="76"/>
      <c r="B447" s="76"/>
      <c r="C447" s="12"/>
      <c r="D447" s="12"/>
      <c r="E447" s="13"/>
      <c r="F447" s="14"/>
      <c r="G447" s="8"/>
    </row>
    <row r="448" spans="1:7">
      <c r="A448" s="104" t="s">
        <v>26</v>
      </c>
      <c r="B448" s="104"/>
      <c r="C448" s="104"/>
      <c r="D448" s="104"/>
      <c r="E448" s="15"/>
      <c r="F448" s="14"/>
      <c r="G448" s="8"/>
    </row>
    <row r="449" spans="1:7">
      <c r="A449" s="16"/>
      <c r="B449" s="16"/>
      <c r="C449" s="17"/>
      <c r="D449" s="17"/>
      <c r="E449" s="15"/>
      <c r="F449" s="14"/>
      <c r="G449" s="8"/>
    </row>
    <row r="450" spans="1:7">
      <c r="A450" s="18" t="s">
        <v>2190</v>
      </c>
      <c r="B450" s="18"/>
      <c r="C450" s="17"/>
      <c r="D450" s="17"/>
      <c r="E450" s="19"/>
      <c r="F450" s="20"/>
      <c r="G450" s="8"/>
    </row>
    <row r="451" spans="1:7">
      <c r="A451" s="99" t="s">
        <v>2191</v>
      </c>
      <c r="B451" s="99"/>
      <c r="C451" s="99"/>
      <c r="D451" s="99"/>
      <c r="E451" s="15"/>
      <c r="F451" s="14"/>
      <c r="G451" s="8"/>
    </row>
    <row r="452" spans="1:7">
      <c r="A452" s="21"/>
      <c r="B452" s="21"/>
      <c r="C452" s="17"/>
      <c r="D452" s="17"/>
      <c r="E452" s="15"/>
      <c r="F452" s="14"/>
      <c r="G452" s="8"/>
    </row>
    <row r="453" spans="1:7">
      <c r="A453" s="18" t="s">
        <v>28</v>
      </c>
      <c r="B453" s="18"/>
      <c r="C453" s="17"/>
      <c r="D453" s="17"/>
      <c r="E453" s="15"/>
      <c r="F453" s="14"/>
      <c r="G453" s="8"/>
    </row>
    <row r="454" spans="1:7">
      <c r="A454" s="99" t="s">
        <v>2192</v>
      </c>
      <c r="B454" s="99"/>
      <c r="C454" s="99"/>
      <c r="D454" s="99"/>
      <c r="E454" s="15"/>
      <c r="F454" s="14"/>
      <c r="G454" s="8"/>
    </row>
    <row r="455" spans="1:7">
      <c r="A455" s="18"/>
      <c r="B455" s="18"/>
      <c r="C455" s="17"/>
      <c r="D455" s="17"/>
      <c r="E455" s="15"/>
      <c r="F455" s="14"/>
      <c r="G455" s="8"/>
    </row>
    <row r="456" spans="1:7">
      <c r="A456" s="16" t="s">
        <v>29</v>
      </c>
      <c r="B456" s="16"/>
      <c r="C456" s="17"/>
      <c r="D456" s="17"/>
      <c r="E456" s="15"/>
      <c r="F456" s="14"/>
      <c r="G456" s="8"/>
    </row>
    <row r="457" spans="1:7">
      <c r="A457" s="16"/>
      <c r="B457" s="16"/>
      <c r="C457" s="17"/>
      <c r="D457" s="17"/>
      <c r="E457" s="15"/>
      <c r="F457" s="14"/>
      <c r="G457" s="8"/>
    </row>
    <row r="458" spans="1:7" ht="29.4" customHeight="1">
      <c r="A458" s="100" t="s">
        <v>30</v>
      </c>
      <c r="B458" s="100"/>
      <c r="C458" s="100"/>
      <c r="D458" s="100"/>
      <c r="E458" s="100"/>
      <c r="F458" s="100"/>
      <c r="G458" s="100"/>
    </row>
    <row r="459" spans="1:7">
      <c r="A459" s="22"/>
      <c r="B459" s="22"/>
      <c r="C459" s="22"/>
      <c r="D459" s="22"/>
      <c r="E459" s="15"/>
      <c r="F459" s="14"/>
      <c r="G459" s="8"/>
    </row>
    <row r="460" spans="1:7">
      <c r="A460" s="18" t="s">
        <v>2190</v>
      </c>
      <c r="B460" s="18"/>
      <c r="C460" s="17"/>
      <c r="D460" s="17"/>
      <c r="E460" s="19"/>
      <c r="F460" s="20"/>
      <c r="G460" s="8"/>
    </row>
    <row r="461" spans="1:7">
      <c r="A461" s="99" t="s">
        <v>2191</v>
      </c>
      <c r="B461" s="99"/>
      <c r="C461" s="99"/>
      <c r="D461" s="99"/>
      <c r="E461" s="15"/>
      <c r="F461" s="14"/>
      <c r="G461" s="81"/>
    </row>
    <row r="462" spans="1:7">
      <c r="A462" s="21"/>
      <c r="B462" s="21"/>
      <c r="C462" s="17"/>
      <c r="D462" s="17"/>
      <c r="E462" s="15"/>
      <c r="F462" s="14"/>
      <c r="G462" s="81"/>
    </row>
    <row r="463" spans="1:7">
      <c r="A463" s="18" t="s">
        <v>28</v>
      </c>
      <c r="B463" s="18"/>
      <c r="C463" s="17"/>
      <c r="D463" s="17"/>
      <c r="E463" s="15"/>
      <c r="F463" s="14"/>
      <c r="G463" s="81"/>
    </row>
    <row r="464" spans="1:7">
      <c r="A464" s="99" t="s">
        <v>2192</v>
      </c>
      <c r="B464" s="99"/>
      <c r="C464" s="99"/>
      <c r="D464" s="99"/>
      <c r="E464" s="15"/>
      <c r="F464" s="14"/>
      <c r="G464" s="8"/>
    </row>
    <row r="465" spans="1:7">
      <c r="A465" s="23"/>
      <c r="B465" s="23"/>
      <c r="C465" s="23"/>
      <c r="D465" s="23"/>
      <c r="E465" s="15"/>
      <c r="F465" s="14"/>
      <c r="G465" s="81"/>
    </row>
    <row r="466" spans="1:7">
      <c r="A466" s="23"/>
      <c r="B466" s="23"/>
      <c r="C466" s="23"/>
      <c r="D466" s="23"/>
      <c r="E466" s="15"/>
      <c r="F466" s="14"/>
      <c r="G466" s="81"/>
    </row>
    <row r="467" spans="1:7">
      <c r="A467" s="79"/>
      <c r="B467" s="79"/>
      <c r="C467" s="79"/>
      <c r="D467" s="79"/>
      <c r="E467" s="79"/>
      <c r="F467" s="79"/>
      <c r="G467" s="79"/>
    </row>
    <row r="468" spans="1:7">
      <c r="A468" s="18" t="s">
        <v>2188</v>
      </c>
      <c r="B468" s="18"/>
      <c r="C468" s="17"/>
      <c r="D468" s="8"/>
      <c r="E468" s="9"/>
      <c r="F468" s="10"/>
      <c r="G468" s="81"/>
    </row>
    <row r="469" spans="1:7" ht="3.6" customHeight="1">
      <c r="A469" s="18" t="s">
        <v>31</v>
      </c>
      <c r="B469" s="18"/>
      <c r="C469" s="17"/>
      <c r="D469" s="8"/>
      <c r="E469" s="9"/>
      <c r="F469" s="10"/>
      <c r="G469" s="81"/>
    </row>
    <row r="470" spans="1:7">
      <c r="A470" s="18" t="s">
        <v>32</v>
      </c>
      <c r="B470" s="18"/>
      <c r="C470" s="17"/>
      <c r="D470" s="8"/>
      <c r="E470" s="9"/>
      <c r="F470" s="10"/>
      <c r="G470" s="81"/>
    </row>
    <row r="471" spans="1:7">
      <c r="A471" s="25"/>
      <c r="B471" s="25"/>
      <c r="C471" s="25"/>
      <c r="D471" s="25"/>
      <c r="E471" s="25"/>
      <c r="F471" s="25"/>
      <c r="G471" s="25"/>
    </row>
    <row r="472" spans="1:7">
      <c r="A472" s="25"/>
      <c r="B472" s="25"/>
      <c r="C472" s="25"/>
      <c r="D472" s="25"/>
      <c r="E472" s="25"/>
      <c r="F472" s="25"/>
      <c r="G472" s="25"/>
    </row>
    <row r="473" spans="1:7">
      <c r="A473" s="25"/>
      <c r="B473" s="25"/>
      <c r="C473" s="25"/>
      <c r="D473" s="25"/>
      <c r="E473" s="25"/>
      <c r="F473" s="25"/>
      <c r="G473" s="25"/>
    </row>
    <row r="474" spans="1:7">
      <c r="A474" s="25"/>
      <c r="B474" s="25"/>
      <c r="C474" s="25"/>
      <c r="D474" s="25"/>
      <c r="E474" s="25"/>
      <c r="F474" s="25"/>
      <c r="G474" s="25"/>
    </row>
    <row r="475" spans="1:7">
      <c r="A475" s="25"/>
      <c r="B475" s="25"/>
      <c r="C475" s="25"/>
      <c r="D475" s="25"/>
      <c r="E475" s="25"/>
      <c r="F475" s="25"/>
      <c r="G475" s="25"/>
    </row>
    <row r="476" spans="1:7">
      <c r="A476" s="25"/>
      <c r="B476" s="25"/>
      <c r="C476" s="25"/>
      <c r="D476" s="25"/>
      <c r="E476" s="25"/>
      <c r="F476" s="25"/>
      <c r="G476" s="25"/>
    </row>
    <row r="477" spans="1:7">
      <c r="A477" s="25"/>
      <c r="B477" s="25"/>
      <c r="C477" s="25"/>
      <c r="D477" s="25"/>
      <c r="E477" s="25"/>
      <c r="F477" s="25"/>
      <c r="G477" s="25"/>
    </row>
    <row r="478" spans="1:7">
      <c r="A478" s="25"/>
      <c r="B478" s="25"/>
      <c r="C478" s="25"/>
      <c r="D478" s="25"/>
      <c r="E478" s="25"/>
      <c r="F478" s="25"/>
      <c r="G478" s="25"/>
    </row>
    <row r="479" spans="1:7">
      <c r="A479" s="25"/>
      <c r="B479" s="25"/>
      <c r="C479" s="25"/>
      <c r="D479" s="25"/>
      <c r="E479" s="25"/>
      <c r="F479" s="25"/>
      <c r="G479" s="25"/>
    </row>
    <row r="480" spans="1:7">
      <c r="A480" s="25"/>
      <c r="B480" s="25"/>
      <c r="C480" s="25"/>
      <c r="D480" s="25"/>
      <c r="E480" s="25"/>
      <c r="F480" s="25"/>
      <c r="G480" s="25"/>
    </row>
    <row r="481" spans="1:7">
      <c r="A481" s="25"/>
      <c r="B481" s="25"/>
      <c r="C481" s="25"/>
      <c r="D481" s="25"/>
      <c r="E481" s="25"/>
      <c r="F481" s="25"/>
      <c r="G481" s="25"/>
    </row>
    <row r="482" spans="1:7">
      <c r="A482" s="25"/>
      <c r="B482" s="25"/>
      <c r="C482" s="25"/>
      <c r="D482" s="25"/>
      <c r="E482" s="25"/>
      <c r="F482" s="25"/>
      <c r="G482" s="25"/>
    </row>
    <row r="483" spans="1:7">
      <c r="A483" s="25"/>
      <c r="B483" s="25"/>
      <c r="C483" s="25"/>
      <c r="D483" s="25"/>
      <c r="E483" s="25"/>
      <c r="F483" s="25"/>
      <c r="G483" s="25"/>
    </row>
    <row r="484" spans="1:7">
      <c r="A484" s="25"/>
      <c r="B484" s="25"/>
      <c r="C484" s="25"/>
      <c r="D484" s="25"/>
      <c r="E484" s="25"/>
      <c r="F484" s="25"/>
      <c r="G484" s="25"/>
    </row>
    <row r="485" spans="1:7">
      <c r="A485" s="25"/>
      <c r="B485" s="25"/>
      <c r="C485" s="25"/>
      <c r="D485" s="25"/>
      <c r="E485" s="25"/>
      <c r="F485" s="25"/>
      <c r="G485" s="25"/>
    </row>
    <row r="486" spans="1:7">
      <c r="A486" s="25"/>
      <c r="B486" s="25"/>
      <c r="C486" s="25"/>
      <c r="D486" s="25"/>
      <c r="E486" s="25"/>
      <c r="F486" s="25"/>
      <c r="G486" s="25"/>
    </row>
    <row r="487" spans="1:7">
      <c r="A487" s="25"/>
      <c r="B487" s="25"/>
      <c r="C487" s="25"/>
      <c r="D487" s="25"/>
      <c r="E487" s="25"/>
      <c r="F487" s="25"/>
      <c r="G487" s="25"/>
    </row>
    <row r="488" spans="1:7">
      <c r="A488" s="25"/>
      <c r="B488" s="25"/>
      <c r="C488" s="25"/>
      <c r="D488" s="25"/>
      <c r="E488" s="25"/>
      <c r="F488" s="25"/>
      <c r="G488" s="25"/>
    </row>
    <row r="489" spans="1:7">
      <c r="A489" s="25"/>
      <c r="B489" s="25"/>
      <c r="C489" s="25"/>
      <c r="D489" s="25"/>
      <c r="E489" s="25"/>
      <c r="F489" s="25"/>
      <c r="G489" s="25"/>
    </row>
    <row r="490" spans="1:7">
      <c r="A490" s="25"/>
      <c r="B490" s="25"/>
      <c r="C490" s="25"/>
      <c r="D490" s="25"/>
      <c r="E490" s="25"/>
      <c r="F490" s="25"/>
      <c r="G490" s="25"/>
    </row>
    <row r="491" spans="1:7">
      <c r="A491" s="25"/>
      <c r="B491" s="25"/>
      <c r="C491" s="25"/>
      <c r="D491" s="25"/>
      <c r="E491" s="25"/>
      <c r="F491" s="25"/>
      <c r="G491" s="25"/>
    </row>
    <row r="492" spans="1:7">
      <c r="A492" s="25"/>
      <c r="B492" s="25"/>
      <c r="C492" s="25"/>
      <c r="D492" s="25"/>
      <c r="E492" s="25"/>
      <c r="F492" s="25"/>
      <c r="G492" s="25"/>
    </row>
    <row r="493" spans="1:7">
      <c r="A493" s="25"/>
      <c r="B493" s="25"/>
      <c r="C493" s="25"/>
      <c r="D493" s="25"/>
      <c r="E493" s="25"/>
      <c r="F493" s="25"/>
      <c r="G493" s="25"/>
    </row>
    <row r="494" spans="1:7">
      <c r="A494" s="25"/>
      <c r="B494" s="25"/>
      <c r="C494" s="25"/>
      <c r="D494" s="25"/>
      <c r="E494" s="25"/>
      <c r="F494" s="25"/>
      <c r="G494" s="25"/>
    </row>
    <row r="495" spans="1:7">
      <c r="A495" s="25"/>
      <c r="B495" s="25"/>
      <c r="C495" s="25"/>
      <c r="D495" s="25"/>
      <c r="E495" s="25"/>
      <c r="F495" s="25"/>
      <c r="G495" s="25"/>
    </row>
    <row r="496" spans="1:7">
      <c r="A496" s="25"/>
      <c r="B496" s="25"/>
      <c r="C496" s="25"/>
      <c r="D496" s="25"/>
      <c r="E496" s="25"/>
      <c r="F496" s="25"/>
      <c r="G496" s="25"/>
    </row>
    <row r="497" spans="1:7">
      <c r="A497" s="25"/>
      <c r="B497" s="25"/>
      <c r="C497" s="25"/>
      <c r="D497" s="25"/>
      <c r="E497" s="25"/>
      <c r="F497" s="25"/>
      <c r="G497" s="25"/>
    </row>
    <row r="498" spans="1:7">
      <c r="A498" s="25"/>
      <c r="B498" s="25"/>
      <c r="C498" s="25"/>
      <c r="D498" s="25"/>
      <c r="E498" s="25"/>
      <c r="F498" s="25"/>
      <c r="G498" s="25"/>
    </row>
    <row r="499" spans="1:7">
      <c r="A499" s="25"/>
      <c r="B499" s="25"/>
      <c r="C499" s="25"/>
      <c r="D499" s="25"/>
      <c r="E499" s="25"/>
      <c r="F499" s="25"/>
      <c r="G499" s="25"/>
    </row>
    <row r="500" spans="1:7">
      <c r="A500" s="25"/>
      <c r="B500" s="25"/>
      <c r="C500" s="25"/>
      <c r="D500" s="25"/>
      <c r="E500" s="25"/>
      <c r="F500" s="25"/>
      <c r="G500" s="25"/>
    </row>
    <row r="501" spans="1:7">
      <c r="A501" s="25"/>
      <c r="B501" s="25"/>
      <c r="C501" s="25"/>
      <c r="D501" s="25"/>
      <c r="E501" s="25"/>
      <c r="F501" s="25"/>
      <c r="G501" s="25"/>
    </row>
    <row r="502" spans="1:7">
      <c r="A502" s="25"/>
      <c r="B502" s="25"/>
      <c r="C502" s="25"/>
      <c r="D502" s="25"/>
      <c r="E502" s="25"/>
      <c r="F502" s="25"/>
      <c r="G502" s="25"/>
    </row>
    <row r="503" spans="1:7">
      <c r="A503" s="25"/>
      <c r="B503" s="25"/>
      <c r="C503" s="25"/>
      <c r="D503" s="25"/>
      <c r="E503" s="25"/>
      <c r="F503" s="25"/>
      <c r="G503" s="25"/>
    </row>
    <row r="504" spans="1:7">
      <c r="A504" s="25"/>
      <c r="B504" s="25"/>
      <c r="C504" s="25"/>
      <c r="D504" s="25"/>
      <c r="E504" s="25"/>
      <c r="F504" s="25"/>
      <c r="G504" s="25"/>
    </row>
    <row r="505" spans="1:7">
      <c r="A505" s="25"/>
      <c r="B505" s="25"/>
      <c r="C505" s="25"/>
      <c r="D505" s="25"/>
      <c r="E505" s="25"/>
      <c r="F505" s="25"/>
      <c r="G505" s="25"/>
    </row>
    <row r="506" spans="1:7">
      <c r="A506" s="25"/>
      <c r="B506" s="25"/>
      <c r="C506" s="25"/>
      <c r="D506" s="25"/>
      <c r="E506" s="25"/>
      <c r="F506" s="25"/>
      <c r="G506" s="25"/>
    </row>
    <row r="507" spans="1:7">
      <c r="A507" s="25"/>
      <c r="B507" s="25"/>
      <c r="C507" s="25"/>
      <c r="D507" s="25"/>
      <c r="E507" s="25"/>
      <c r="F507" s="25"/>
      <c r="G507" s="25"/>
    </row>
    <row r="508" spans="1:7">
      <c r="A508" s="25"/>
      <c r="B508" s="25"/>
      <c r="C508" s="25"/>
      <c r="D508" s="25"/>
      <c r="E508" s="25"/>
      <c r="F508" s="25"/>
      <c r="G508" s="25"/>
    </row>
    <row r="509" spans="1:7">
      <c r="A509" s="25"/>
      <c r="B509" s="25"/>
      <c r="C509" s="25"/>
      <c r="D509" s="25"/>
      <c r="E509" s="25"/>
      <c r="F509" s="25"/>
      <c r="G509" s="25"/>
    </row>
    <row r="510" spans="1:7">
      <c r="A510" s="25"/>
      <c r="B510" s="25"/>
      <c r="C510" s="25"/>
      <c r="D510" s="25"/>
      <c r="E510" s="25"/>
      <c r="F510" s="25"/>
      <c r="G510" s="25"/>
    </row>
    <row r="511" spans="1:7">
      <c r="A511" s="25"/>
      <c r="B511" s="25"/>
      <c r="C511" s="25"/>
      <c r="D511" s="25"/>
      <c r="E511" s="25"/>
      <c r="F511" s="25"/>
      <c r="G511" s="25"/>
    </row>
    <row r="512" spans="1:7">
      <c r="A512" s="25"/>
      <c r="B512" s="25"/>
      <c r="C512" s="25"/>
      <c r="D512" s="25"/>
      <c r="E512" s="25"/>
      <c r="F512" s="25"/>
      <c r="G512" s="25"/>
    </row>
    <row r="513" spans="1:7">
      <c r="A513" s="25"/>
      <c r="B513" s="25"/>
      <c r="C513" s="25"/>
      <c r="D513" s="25"/>
      <c r="E513" s="25"/>
      <c r="F513" s="25"/>
      <c r="G513" s="25"/>
    </row>
    <row r="514" spans="1:7">
      <c r="A514" s="25"/>
      <c r="B514" s="25"/>
      <c r="C514" s="25"/>
      <c r="D514" s="25"/>
      <c r="E514" s="25"/>
      <c r="F514" s="25"/>
      <c r="G514" s="25"/>
    </row>
    <row r="515" spans="1:7">
      <c r="A515" s="25"/>
      <c r="B515" s="25"/>
      <c r="C515" s="25"/>
      <c r="D515" s="25"/>
      <c r="E515" s="25"/>
      <c r="F515" s="25"/>
      <c r="G515" s="25"/>
    </row>
    <row r="516" spans="1:7">
      <c r="A516" s="25"/>
      <c r="B516" s="25"/>
      <c r="C516" s="25"/>
      <c r="D516" s="25"/>
      <c r="E516" s="25"/>
      <c r="F516" s="25"/>
      <c r="G516" s="25"/>
    </row>
    <row r="517" spans="1:7">
      <c r="A517" s="25"/>
      <c r="B517" s="25"/>
      <c r="C517" s="25"/>
      <c r="D517" s="25"/>
      <c r="E517" s="25"/>
      <c r="F517" s="25"/>
      <c r="G517" s="25"/>
    </row>
    <row r="518" spans="1:7">
      <c r="A518" s="25"/>
      <c r="B518" s="25"/>
      <c r="C518" s="25"/>
      <c r="D518" s="25"/>
      <c r="E518" s="25"/>
      <c r="F518" s="25"/>
      <c r="G518" s="25"/>
    </row>
    <row r="519" spans="1:7">
      <c r="A519" s="25"/>
      <c r="B519" s="25"/>
      <c r="C519" s="25"/>
      <c r="D519" s="25"/>
      <c r="E519" s="25"/>
      <c r="F519" s="25"/>
      <c r="G519" s="25"/>
    </row>
    <row r="520" spans="1:7">
      <c r="A520" s="25"/>
      <c r="B520" s="25"/>
      <c r="C520" s="25"/>
      <c r="D520" s="25"/>
      <c r="E520" s="25"/>
      <c r="F520" s="25"/>
      <c r="G520" s="25"/>
    </row>
    <row r="521" spans="1:7">
      <c r="A521" s="25"/>
      <c r="B521" s="25"/>
      <c r="C521" s="25"/>
      <c r="D521" s="25"/>
      <c r="E521" s="25"/>
      <c r="F521" s="25"/>
      <c r="G521" s="25"/>
    </row>
    <row r="522" spans="1:7">
      <c r="A522" s="25"/>
      <c r="B522" s="25"/>
      <c r="C522" s="25"/>
      <c r="D522" s="25"/>
      <c r="E522" s="25"/>
      <c r="F522" s="25"/>
      <c r="G522" s="25"/>
    </row>
    <row r="523" spans="1:7">
      <c r="A523" s="25"/>
      <c r="B523" s="25"/>
      <c r="C523" s="25"/>
      <c r="D523" s="25"/>
      <c r="E523" s="25"/>
      <c r="F523" s="25"/>
      <c r="G523" s="25"/>
    </row>
    <row r="524" spans="1:7">
      <c r="A524" s="25"/>
      <c r="B524" s="25"/>
      <c r="C524" s="25"/>
      <c r="D524" s="25"/>
      <c r="E524" s="25"/>
      <c r="F524" s="25"/>
      <c r="G524" s="25"/>
    </row>
    <row r="525" spans="1:7">
      <c r="A525" s="25"/>
      <c r="B525" s="25"/>
      <c r="C525" s="25"/>
      <c r="D525" s="25"/>
      <c r="E525" s="25"/>
      <c r="F525" s="25"/>
      <c r="G525" s="25"/>
    </row>
    <row r="526" spans="1:7">
      <c r="A526" s="25"/>
      <c r="B526" s="25"/>
      <c r="C526" s="25"/>
      <c r="D526" s="25"/>
      <c r="E526" s="25"/>
      <c r="F526" s="25"/>
      <c r="G526" s="25"/>
    </row>
    <row r="527" spans="1:7">
      <c r="A527" s="25"/>
      <c r="B527" s="25"/>
      <c r="C527" s="25"/>
      <c r="D527" s="25"/>
      <c r="E527" s="25"/>
      <c r="F527" s="25"/>
      <c r="G527" s="25"/>
    </row>
    <row r="528" spans="1:7">
      <c r="A528" s="25"/>
      <c r="B528" s="25"/>
      <c r="C528" s="25"/>
      <c r="D528" s="25"/>
      <c r="E528" s="25"/>
      <c r="F528" s="25"/>
      <c r="G528" s="25"/>
    </row>
    <row r="529" spans="1:7">
      <c r="A529" s="25"/>
      <c r="B529" s="25"/>
      <c r="C529" s="25"/>
      <c r="D529" s="25"/>
      <c r="E529" s="25"/>
      <c r="F529" s="25"/>
      <c r="G529" s="25"/>
    </row>
    <row r="530" spans="1:7">
      <c r="A530" s="25"/>
      <c r="B530" s="25"/>
      <c r="C530" s="25"/>
      <c r="D530" s="25"/>
      <c r="E530" s="25"/>
      <c r="F530" s="25"/>
      <c r="G530" s="25"/>
    </row>
    <row r="531" spans="1:7">
      <c r="A531" s="25"/>
      <c r="B531" s="25"/>
      <c r="C531" s="25"/>
      <c r="D531" s="25"/>
      <c r="E531" s="25"/>
      <c r="F531" s="25"/>
      <c r="G531" s="25"/>
    </row>
    <row r="532" spans="1:7">
      <c r="A532" s="25"/>
      <c r="B532" s="25"/>
      <c r="C532" s="25"/>
      <c r="D532" s="25"/>
      <c r="E532" s="25"/>
      <c r="F532" s="25"/>
      <c r="G532" s="25"/>
    </row>
    <row r="533" spans="1:7">
      <c r="A533" s="25"/>
      <c r="B533" s="25"/>
      <c r="C533" s="25"/>
      <c r="D533" s="25"/>
      <c r="E533" s="25"/>
      <c r="F533" s="25"/>
      <c r="G533" s="25"/>
    </row>
    <row r="534" spans="1:7">
      <c r="A534" s="25"/>
      <c r="B534" s="25"/>
      <c r="C534" s="25"/>
      <c r="D534" s="25"/>
      <c r="E534" s="25"/>
      <c r="F534" s="25"/>
      <c r="G534" s="25"/>
    </row>
    <row r="535" spans="1:7">
      <c r="A535" s="25"/>
      <c r="B535" s="25"/>
      <c r="C535" s="25"/>
      <c r="D535" s="25"/>
      <c r="E535" s="25"/>
      <c r="F535" s="25"/>
      <c r="G535" s="25"/>
    </row>
    <row r="536" spans="1:7">
      <c r="A536" s="25"/>
      <c r="B536" s="25"/>
      <c r="C536" s="25"/>
      <c r="D536" s="25"/>
      <c r="E536" s="25"/>
      <c r="F536" s="25"/>
      <c r="G536" s="25"/>
    </row>
    <row r="537" spans="1:7">
      <c r="A537" s="25"/>
      <c r="B537" s="25"/>
      <c r="C537" s="25"/>
      <c r="D537" s="25"/>
      <c r="E537" s="25"/>
      <c r="F537" s="25"/>
      <c r="G537" s="25"/>
    </row>
    <row r="538" spans="1:7">
      <c r="A538" s="25"/>
      <c r="B538" s="25"/>
      <c r="C538" s="25"/>
      <c r="D538" s="25"/>
      <c r="E538" s="25"/>
      <c r="F538" s="25"/>
      <c r="G538" s="25"/>
    </row>
    <row r="539" spans="1:7">
      <c r="A539" s="25"/>
      <c r="B539" s="25"/>
      <c r="C539" s="25"/>
      <c r="D539" s="25"/>
      <c r="E539" s="25"/>
      <c r="F539" s="25"/>
      <c r="G539" s="25"/>
    </row>
    <row r="540" spans="1:7">
      <c r="A540" s="25"/>
      <c r="B540" s="25"/>
      <c r="C540" s="25"/>
      <c r="D540" s="25"/>
      <c r="E540" s="25"/>
      <c r="F540" s="25"/>
      <c r="G540" s="25"/>
    </row>
    <row r="541" spans="1:7">
      <c r="A541" s="25"/>
      <c r="B541" s="25"/>
      <c r="C541" s="25"/>
      <c r="D541" s="25"/>
      <c r="E541" s="25"/>
      <c r="F541" s="25"/>
      <c r="G541" s="25"/>
    </row>
    <row r="542" spans="1:7">
      <c r="A542" s="25"/>
      <c r="B542" s="25"/>
      <c r="C542" s="25"/>
      <c r="D542" s="25"/>
      <c r="E542" s="25"/>
      <c r="F542" s="25"/>
      <c r="G542" s="25"/>
    </row>
    <row r="543" spans="1:7">
      <c r="A543" s="25"/>
      <c r="B543" s="25"/>
      <c r="C543" s="25"/>
      <c r="D543" s="25"/>
      <c r="E543" s="25"/>
      <c r="F543" s="25"/>
      <c r="G543" s="25"/>
    </row>
    <row r="544" spans="1:7">
      <c r="A544" s="25"/>
      <c r="B544" s="25"/>
      <c r="C544" s="25"/>
      <c r="D544" s="25"/>
      <c r="E544" s="25"/>
      <c r="F544" s="25"/>
      <c r="G544" s="25"/>
    </row>
    <row r="545" spans="1:7">
      <c r="A545" s="25"/>
      <c r="B545" s="25"/>
      <c r="C545" s="25"/>
      <c r="D545" s="25"/>
      <c r="E545" s="25"/>
      <c r="F545" s="25"/>
      <c r="G545" s="25"/>
    </row>
    <row r="546" spans="1:7">
      <c r="A546" s="25"/>
      <c r="B546" s="25"/>
      <c r="C546" s="25"/>
      <c r="D546" s="25"/>
      <c r="E546" s="25"/>
      <c r="F546" s="25"/>
      <c r="G546" s="25"/>
    </row>
    <row r="547" spans="1:7">
      <c r="A547" s="25"/>
      <c r="B547" s="25"/>
      <c r="C547" s="25"/>
      <c r="D547" s="25"/>
      <c r="E547" s="25"/>
      <c r="F547" s="25"/>
      <c r="G547" s="25"/>
    </row>
    <row r="548" spans="1:7">
      <c r="A548" s="25"/>
      <c r="B548" s="25"/>
      <c r="C548" s="25"/>
      <c r="D548" s="25"/>
      <c r="E548" s="25"/>
      <c r="F548" s="25"/>
      <c r="G548" s="25"/>
    </row>
    <row r="549" spans="1:7">
      <c r="A549" s="25"/>
      <c r="B549" s="25"/>
      <c r="C549" s="25"/>
      <c r="D549" s="25"/>
      <c r="E549" s="25"/>
      <c r="F549" s="25"/>
      <c r="G549" s="25"/>
    </row>
    <row r="550" spans="1:7">
      <c r="A550" s="25"/>
      <c r="B550" s="25"/>
      <c r="C550" s="25"/>
      <c r="D550" s="25"/>
      <c r="E550" s="25"/>
      <c r="F550" s="25"/>
      <c r="G550" s="25"/>
    </row>
    <row r="551" spans="1:7">
      <c r="A551" s="25"/>
      <c r="B551" s="25"/>
      <c r="C551" s="25"/>
      <c r="D551" s="25"/>
      <c r="E551" s="25"/>
      <c r="F551" s="25"/>
      <c r="G551" s="25"/>
    </row>
    <row r="552" spans="1:7">
      <c r="A552" s="25"/>
      <c r="B552" s="25"/>
      <c r="C552" s="25"/>
      <c r="D552" s="25"/>
      <c r="E552" s="25"/>
      <c r="F552" s="25"/>
      <c r="G552" s="25"/>
    </row>
    <row r="553" spans="1:7">
      <c r="A553" s="25"/>
      <c r="B553" s="25"/>
      <c r="C553" s="25"/>
      <c r="D553" s="25"/>
      <c r="E553" s="25"/>
      <c r="F553" s="25"/>
      <c r="G553" s="25"/>
    </row>
    <row r="554" spans="1:7">
      <c r="A554" s="25"/>
      <c r="B554" s="25"/>
      <c r="C554" s="25"/>
      <c r="D554" s="25"/>
      <c r="E554" s="25"/>
      <c r="F554" s="25"/>
      <c r="G554" s="25"/>
    </row>
    <row r="555" spans="1:7">
      <c r="A555" s="25"/>
      <c r="B555" s="25"/>
      <c r="C555" s="25"/>
      <c r="D555" s="25"/>
      <c r="E555" s="25"/>
      <c r="F555" s="25"/>
      <c r="G555" s="25"/>
    </row>
    <row r="556" spans="1:7">
      <c r="A556" s="25"/>
      <c r="B556" s="25"/>
      <c r="C556" s="25"/>
      <c r="D556" s="25"/>
      <c r="E556" s="25"/>
      <c r="F556" s="25"/>
      <c r="G556" s="25"/>
    </row>
    <row r="557" spans="1:7">
      <c r="A557" s="25"/>
      <c r="B557" s="25"/>
      <c r="C557" s="25"/>
      <c r="D557" s="25"/>
      <c r="E557" s="25"/>
      <c r="F557" s="25"/>
      <c r="G557" s="25"/>
    </row>
    <row r="558" spans="1:7">
      <c r="A558" s="25"/>
      <c r="B558" s="25"/>
      <c r="C558" s="25"/>
      <c r="D558" s="25"/>
      <c r="E558" s="25"/>
      <c r="F558" s="25"/>
      <c r="G558" s="25"/>
    </row>
    <row r="559" spans="1:7">
      <c r="A559" s="25"/>
      <c r="B559" s="25"/>
      <c r="C559" s="25"/>
      <c r="D559" s="25"/>
      <c r="E559" s="25"/>
      <c r="F559" s="25"/>
      <c r="G559" s="25"/>
    </row>
    <row r="560" spans="1:7">
      <c r="A560" s="25"/>
      <c r="B560" s="25"/>
      <c r="C560" s="25"/>
      <c r="D560" s="25"/>
      <c r="E560" s="25"/>
      <c r="F560" s="25"/>
      <c r="G560" s="25"/>
    </row>
    <row r="561" spans="1:7">
      <c r="A561" s="25"/>
      <c r="B561" s="25"/>
      <c r="C561" s="25"/>
      <c r="D561" s="25"/>
      <c r="E561" s="25"/>
      <c r="F561" s="25"/>
      <c r="G561" s="25"/>
    </row>
    <row r="562" spans="1:7">
      <c r="A562" s="25"/>
      <c r="B562" s="25"/>
      <c r="C562" s="25"/>
      <c r="D562" s="25"/>
      <c r="E562" s="25"/>
      <c r="F562" s="25"/>
      <c r="G562" s="25"/>
    </row>
    <row r="563" spans="1:7">
      <c r="A563" s="25"/>
      <c r="B563" s="25"/>
      <c r="C563" s="25"/>
      <c r="D563" s="25"/>
      <c r="E563" s="25"/>
      <c r="F563" s="25"/>
      <c r="G563" s="25"/>
    </row>
    <row r="564" spans="1:7">
      <c r="A564" s="25"/>
      <c r="B564" s="25"/>
      <c r="C564" s="25"/>
      <c r="D564" s="25"/>
      <c r="E564" s="25"/>
      <c r="F564" s="25"/>
      <c r="G564" s="25"/>
    </row>
    <row r="565" spans="1:7">
      <c r="A565" s="25"/>
      <c r="B565" s="25"/>
      <c r="C565" s="25"/>
      <c r="D565" s="25"/>
      <c r="E565" s="25"/>
      <c r="F565" s="25"/>
      <c r="G565" s="25"/>
    </row>
    <row r="566" spans="1:7">
      <c r="A566" s="25"/>
      <c r="B566" s="25"/>
      <c r="C566" s="25"/>
      <c r="D566" s="25"/>
      <c r="E566" s="25"/>
      <c r="F566" s="25"/>
      <c r="G566" s="25"/>
    </row>
    <row r="567" spans="1:7">
      <c r="A567" s="25"/>
      <c r="B567" s="25"/>
      <c r="C567" s="25"/>
      <c r="D567" s="25"/>
      <c r="E567" s="25"/>
      <c r="F567" s="25"/>
      <c r="G567" s="25"/>
    </row>
    <row r="568" spans="1:7">
      <c r="A568" s="25"/>
      <c r="B568" s="25"/>
      <c r="C568" s="25"/>
      <c r="D568" s="25"/>
      <c r="E568" s="25"/>
      <c r="F568" s="25"/>
      <c r="G568" s="25"/>
    </row>
    <row r="569" spans="1:7">
      <c r="A569" s="25"/>
      <c r="B569" s="25"/>
      <c r="C569" s="25"/>
      <c r="D569" s="25"/>
      <c r="E569" s="25"/>
      <c r="F569" s="25"/>
      <c r="G569" s="25"/>
    </row>
    <row r="570" spans="1:7">
      <c r="A570" s="25"/>
      <c r="B570" s="25"/>
      <c r="C570" s="25"/>
      <c r="D570" s="25"/>
      <c r="E570" s="25"/>
      <c r="F570" s="25"/>
      <c r="G570" s="25"/>
    </row>
    <row r="571" spans="1:7">
      <c r="A571" s="25"/>
      <c r="B571" s="25"/>
      <c r="C571" s="25"/>
      <c r="D571" s="25"/>
      <c r="E571" s="25"/>
      <c r="F571" s="25"/>
      <c r="G571" s="25"/>
    </row>
    <row r="572" spans="1:7">
      <c r="A572" s="25"/>
      <c r="B572" s="25"/>
      <c r="C572" s="25"/>
      <c r="D572" s="25"/>
      <c r="E572" s="25"/>
      <c r="F572" s="25"/>
      <c r="G572" s="25"/>
    </row>
    <row r="573" spans="1:7">
      <c r="A573" s="25"/>
      <c r="B573" s="25"/>
      <c r="C573" s="25"/>
      <c r="D573" s="25"/>
      <c r="E573" s="25"/>
      <c r="F573" s="25"/>
      <c r="G573" s="25"/>
    </row>
    <row r="574" spans="1:7">
      <c r="A574" s="25"/>
      <c r="B574" s="25"/>
      <c r="C574" s="25"/>
      <c r="D574" s="25"/>
      <c r="E574" s="25"/>
      <c r="F574" s="25"/>
      <c r="G574" s="25"/>
    </row>
    <row r="575" spans="1:7">
      <c r="A575" s="25"/>
      <c r="B575" s="25"/>
      <c r="C575" s="25"/>
      <c r="D575" s="25"/>
      <c r="E575" s="25"/>
      <c r="F575" s="25"/>
      <c r="G575" s="25"/>
    </row>
    <row r="576" spans="1:7">
      <c r="A576" s="25"/>
      <c r="B576" s="25"/>
      <c r="C576" s="25"/>
      <c r="D576" s="25"/>
      <c r="E576" s="25"/>
      <c r="F576" s="25"/>
      <c r="G576" s="25"/>
    </row>
    <row r="577" spans="1:7">
      <c r="A577" s="25"/>
      <c r="B577" s="25"/>
      <c r="C577" s="25"/>
      <c r="D577" s="25"/>
      <c r="E577" s="25"/>
      <c r="F577" s="25"/>
      <c r="G577" s="25"/>
    </row>
    <row r="578" spans="1:7">
      <c r="A578" s="25"/>
      <c r="B578" s="25"/>
      <c r="C578" s="25"/>
      <c r="D578" s="25"/>
      <c r="E578" s="25"/>
      <c r="F578" s="25"/>
      <c r="G578" s="25"/>
    </row>
    <row r="579" spans="1:7">
      <c r="A579" s="25"/>
      <c r="B579" s="25"/>
      <c r="C579" s="25"/>
      <c r="D579" s="25"/>
      <c r="E579" s="25"/>
      <c r="F579" s="25"/>
      <c r="G579" s="25"/>
    </row>
    <row r="580" spans="1:7">
      <c r="A580" s="25"/>
      <c r="B580" s="25"/>
      <c r="C580" s="25"/>
      <c r="D580" s="25"/>
      <c r="E580" s="25"/>
      <c r="F580" s="25"/>
      <c r="G580" s="25"/>
    </row>
    <row r="581" spans="1:7">
      <c r="A581" s="25"/>
      <c r="B581" s="25"/>
      <c r="C581" s="25"/>
      <c r="D581" s="25"/>
      <c r="E581" s="25"/>
      <c r="F581" s="25"/>
      <c r="G581" s="25"/>
    </row>
    <row r="582" spans="1:7">
      <c r="A582" s="25"/>
      <c r="B582" s="25"/>
      <c r="C582" s="25"/>
      <c r="D582" s="25"/>
      <c r="E582" s="25"/>
      <c r="F582" s="25"/>
      <c r="G582" s="25"/>
    </row>
    <row r="583" spans="1:7">
      <c r="A583" s="25"/>
      <c r="B583" s="25"/>
      <c r="C583" s="25"/>
      <c r="D583" s="25"/>
      <c r="E583" s="25"/>
      <c r="F583" s="25"/>
      <c r="G583" s="25"/>
    </row>
    <row r="584" spans="1:7">
      <c r="A584" s="25"/>
      <c r="B584" s="25"/>
      <c r="C584" s="25"/>
      <c r="D584" s="25"/>
      <c r="E584" s="25"/>
      <c r="F584" s="25"/>
      <c r="G584" s="25"/>
    </row>
    <row r="585" spans="1:7">
      <c r="A585" s="25"/>
      <c r="B585" s="25"/>
      <c r="C585" s="25"/>
      <c r="D585" s="25"/>
      <c r="E585" s="25"/>
      <c r="F585" s="25"/>
      <c r="G585" s="25"/>
    </row>
    <row r="586" spans="1:7">
      <c r="A586" s="25"/>
      <c r="B586" s="25"/>
      <c r="C586" s="25"/>
      <c r="D586" s="25"/>
      <c r="E586" s="25"/>
      <c r="F586" s="25"/>
      <c r="G586" s="25"/>
    </row>
    <row r="587" spans="1:7">
      <c r="A587" s="25"/>
      <c r="B587" s="25"/>
      <c r="C587" s="25"/>
      <c r="D587" s="25"/>
      <c r="E587" s="25"/>
      <c r="F587" s="25"/>
      <c r="G587" s="25"/>
    </row>
    <row r="588" spans="1:7">
      <c r="A588" s="25"/>
      <c r="B588" s="25"/>
      <c r="C588" s="25"/>
      <c r="D588" s="25"/>
      <c r="E588" s="25"/>
      <c r="F588" s="25"/>
      <c r="G588" s="25"/>
    </row>
    <row r="589" spans="1:7">
      <c r="A589" s="25"/>
      <c r="B589" s="25"/>
      <c r="C589" s="25"/>
      <c r="D589" s="25"/>
      <c r="E589" s="25"/>
      <c r="F589" s="25"/>
      <c r="G589" s="25"/>
    </row>
    <row r="590" spans="1:7">
      <c r="A590" s="25"/>
      <c r="B590" s="25"/>
      <c r="C590" s="25"/>
      <c r="D590" s="25"/>
      <c r="E590" s="25"/>
      <c r="F590" s="25"/>
      <c r="G590" s="25"/>
    </row>
    <row r="591" spans="1:7">
      <c r="A591" s="25"/>
      <c r="B591" s="25"/>
      <c r="C591" s="25"/>
      <c r="D591" s="25"/>
      <c r="E591" s="25"/>
      <c r="F591" s="25"/>
      <c r="G591" s="25"/>
    </row>
    <row r="592" spans="1:7">
      <c r="A592" s="25"/>
      <c r="B592" s="25"/>
      <c r="C592" s="25"/>
      <c r="D592" s="25"/>
      <c r="E592" s="25"/>
      <c r="F592" s="25"/>
      <c r="G592" s="25"/>
    </row>
    <row r="593" spans="1:7">
      <c r="A593" s="25"/>
      <c r="B593" s="25"/>
      <c r="C593" s="25"/>
      <c r="D593" s="25"/>
      <c r="E593" s="25"/>
      <c r="F593" s="25"/>
      <c r="G593" s="25"/>
    </row>
    <row r="594" spans="1:7">
      <c r="A594" s="25"/>
      <c r="B594" s="25"/>
      <c r="C594" s="25"/>
      <c r="D594" s="25"/>
      <c r="E594" s="25"/>
      <c r="F594" s="25"/>
      <c r="G594" s="25"/>
    </row>
    <row r="595" spans="1:7">
      <c r="A595" s="25"/>
      <c r="B595" s="25"/>
      <c r="C595" s="25"/>
      <c r="D595" s="25"/>
      <c r="E595" s="25"/>
      <c r="F595" s="25"/>
      <c r="G595" s="25"/>
    </row>
    <row r="596" spans="1:7">
      <c r="A596" s="25"/>
      <c r="B596" s="25"/>
      <c r="C596" s="25"/>
      <c r="D596" s="25"/>
      <c r="E596" s="25"/>
      <c r="F596" s="25"/>
      <c r="G596" s="25"/>
    </row>
    <row r="597" spans="1:7">
      <c r="A597" s="25"/>
      <c r="B597" s="25"/>
      <c r="C597" s="25"/>
      <c r="D597" s="25"/>
      <c r="E597" s="25"/>
      <c r="F597" s="25"/>
      <c r="G597" s="25"/>
    </row>
    <row r="598" spans="1:7">
      <c r="A598" s="25"/>
      <c r="B598" s="25"/>
      <c r="C598" s="25"/>
      <c r="D598" s="25"/>
      <c r="E598" s="25"/>
      <c r="F598" s="25"/>
      <c r="G598" s="25"/>
    </row>
    <row r="599" spans="1:7">
      <c r="A599" s="25"/>
      <c r="B599" s="25"/>
      <c r="C599" s="25"/>
      <c r="D599" s="25"/>
      <c r="E599" s="25"/>
      <c r="F599" s="25"/>
      <c r="G599" s="25"/>
    </row>
    <row r="600" spans="1:7">
      <c r="A600" s="25"/>
      <c r="B600" s="25"/>
      <c r="C600" s="25"/>
      <c r="D600" s="25"/>
      <c r="E600" s="25"/>
      <c r="F600" s="25"/>
      <c r="G600" s="25"/>
    </row>
    <row r="601" spans="1:7">
      <c r="A601" s="25"/>
      <c r="B601" s="25"/>
      <c r="C601" s="25"/>
      <c r="D601" s="25"/>
      <c r="E601" s="25"/>
      <c r="F601" s="25"/>
      <c r="G601" s="25"/>
    </row>
    <row r="602" spans="1:7">
      <c r="A602" s="25"/>
      <c r="B602" s="25"/>
      <c r="C602" s="25"/>
      <c r="D602" s="25"/>
      <c r="E602" s="25"/>
      <c r="F602" s="25"/>
      <c r="G602" s="25"/>
    </row>
    <row r="603" spans="1:7">
      <c r="A603" s="25"/>
      <c r="B603" s="25"/>
      <c r="C603" s="25"/>
      <c r="D603" s="25"/>
      <c r="E603" s="25"/>
      <c r="F603" s="25"/>
      <c r="G603" s="25"/>
    </row>
    <row r="604" spans="1:7">
      <c r="A604" s="25"/>
      <c r="B604" s="25"/>
      <c r="C604" s="25"/>
      <c r="D604" s="25"/>
      <c r="E604" s="25"/>
      <c r="F604" s="25"/>
      <c r="G604" s="25"/>
    </row>
    <row r="605" spans="1:7">
      <c r="A605" s="25"/>
      <c r="B605" s="25"/>
      <c r="C605" s="25"/>
      <c r="D605" s="25"/>
      <c r="E605" s="25"/>
      <c r="F605" s="25"/>
      <c r="G605" s="25"/>
    </row>
    <row r="606" spans="1:7">
      <c r="A606" s="25"/>
      <c r="B606" s="25"/>
      <c r="C606" s="25"/>
      <c r="D606" s="25"/>
      <c r="E606" s="25"/>
      <c r="F606" s="25"/>
      <c r="G606" s="25"/>
    </row>
    <row r="607" spans="1:7">
      <c r="A607" s="25"/>
      <c r="B607" s="25"/>
      <c r="C607" s="25"/>
      <c r="D607" s="25"/>
      <c r="E607" s="25"/>
      <c r="F607" s="25"/>
      <c r="G607" s="25"/>
    </row>
    <row r="608" spans="1:7">
      <c r="A608" s="25"/>
      <c r="B608" s="25"/>
      <c r="C608" s="25"/>
      <c r="D608" s="25"/>
      <c r="E608" s="25"/>
      <c r="F608" s="25"/>
      <c r="G608" s="25"/>
    </row>
    <row r="609" spans="1:7">
      <c r="A609" s="25"/>
      <c r="B609" s="25"/>
      <c r="C609" s="25"/>
      <c r="D609" s="25"/>
      <c r="E609" s="25"/>
      <c r="F609" s="25"/>
      <c r="G609" s="25"/>
    </row>
    <row r="610" spans="1:7">
      <c r="A610" s="25"/>
      <c r="B610" s="25"/>
      <c r="C610" s="25"/>
      <c r="D610" s="25"/>
      <c r="E610" s="25"/>
      <c r="F610" s="25"/>
      <c r="G610" s="25"/>
    </row>
    <row r="611" spans="1:7">
      <c r="A611" s="25"/>
      <c r="B611" s="25"/>
      <c r="C611" s="25"/>
      <c r="D611" s="25"/>
      <c r="E611" s="25"/>
      <c r="F611" s="25"/>
      <c r="G611" s="25"/>
    </row>
    <row r="612" spans="1:7">
      <c r="A612" s="25"/>
      <c r="B612" s="25"/>
      <c r="C612" s="25"/>
      <c r="D612" s="25"/>
      <c r="E612" s="25"/>
      <c r="F612" s="25"/>
      <c r="G612" s="25"/>
    </row>
    <row r="613" spans="1:7">
      <c r="A613" s="25"/>
      <c r="B613" s="25"/>
      <c r="C613" s="25"/>
      <c r="D613" s="25"/>
      <c r="E613" s="25"/>
      <c r="F613" s="25"/>
      <c r="G613" s="25"/>
    </row>
    <row r="614" spans="1:7">
      <c r="A614" s="25"/>
      <c r="B614" s="25"/>
      <c r="C614" s="25"/>
      <c r="D614" s="25"/>
      <c r="E614" s="25"/>
      <c r="F614" s="25"/>
      <c r="G614" s="25"/>
    </row>
    <row r="615" spans="1:7">
      <c r="A615" s="25"/>
      <c r="B615" s="25"/>
      <c r="C615" s="25"/>
      <c r="D615" s="25"/>
      <c r="E615" s="25"/>
      <c r="F615" s="25"/>
      <c r="G615" s="25"/>
    </row>
    <row r="616" spans="1:7">
      <c r="A616" s="25"/>
      <c r="B616" s="25"/>
      <c r="C616" s="25"/>
      <c r="D616" s="25"/>
      <c r="E616" s="25"/>
      <c r="F616" s="25"/>
      <c r="G616" s="25"/>
    </row>
    <row r="617" spans="1:7">
      <c r="A617" s="25"/>
      <c r="B617" s="25"/>
      <c r="C617" s="25"/>
      <c r="D617" s="25"/>
      <c r="E617" s="25"/>
      <c r="F617" s="25"/>
      <c r="G617" s="25"/>
    </row>
    <row r="618" spans="1:7">
      <c r="A618" s="25"/>
      <c r="B618" s="25"/>
      <c r="C618" s="25"/>
      <c r="D618" s="25"/>
      <c r="E618" s="25"/>
      <c r="F618" s="25"/>
      <c r="G618" s="25"/>
    </row>
    <row r="619" spans="1:7">
      <c r="A619" s="25"/>
      <c r="B619" s="25"/>
      <c r="C619" s="25"/>
      <c r="D619" s="25"/>
      <c r="E619" s="25"/>
      <c r="F619" s="25"/>
      <c r="G619" s="25"/>
    </row>
    <row r="620" spans="1:7">
      <c r="A620" s="25"/>
      <c r="B620" s="25"/>
      <c r="C620" s="25"/>
      <c r="D620" s="25"/>
      <c r="E620" s="25"/>
      <c r="F620" s="25"/>
      <c r="G620" s="25"/>
    </row>
    <row r="621" spans="1:7">
      <c r="A621" s="25"/>
      <c r="B621" s="25"/>
      <c r="C621" s="25"/>
      <c r="D621" s="25"/>
      <c r="E621" s="25"/>
      <c r="F621" s="25"/>
      <c r="G621" s="25"/>
    </row>
    <row r="622" spans="1:7">
      <c r="A622" s="25"/>
      <c r="B622" s="25"/>
      <c r="C622" s="25"/>
      <c r="D622" s="25"/>
      <c r="E622" s="25"/>
      <c r="F622" s="25"/>
      <c r="G622" s="25"/>
    </row>
    <row r="623" spans="1:7">
      <c r="A623" s="25"/>
      <c r="B623" s="25"/>
      <c r="C623" s="25"/>
      <c r="D623" s="25"/>
      <c r="E623" s="25"/>
      <c r="F623" s="25"/>
      <c r="G623" s="25"/>
    </row>
    <row r="624" spans="1:7">
      <c r="A624" s="25"/>
      <c r="B624" s="25"/>
      <c r="C624" s="25"/>
      <c r="D624" s="25"/>
      <c r="E624" s="25"/>
      <c r="F624" s="25"/>
      <c r="G624" s="25"/>
    </row>
    <row r="625" spans="1:7">
      <c r="A625" s="25"/>
      <c r="B625" s="25"/>
      <c r="C625" s="25"/>
      <c r="D625" s="25"/>
      <c r="E625" s="25"/>
      <c r="F625" s="25"/>
      <c r="G625" s="25"/>
    </row>
    <row r="626" spans="1:7">
      <c r="A626" s="25"/>
      <c r="B626" s="25"/>
      <c r="C626" s="25"/>
      <c r="D626" s="25"/>
      <c r="E626" s="25"/>
      <c r="F626" s="25"/>
      <c r="G626" s="25"/>
    </row>
    <row r="627" spans="1:7">
      <c r="A627" s="25"/>
      <c r="B627" s="25"/>
      <c r="C627" s="25"/>
      <c r="D627" s="25"/>
      <c r="E627" s="25"/>
      <c r="F627" s="25"/>
      <c r="G627" s="25"/>
    </row>
    <row r="628" spans="1:7">
      <c r="A628" s="25"/>
      <c r="B628" s="25"/>
      <c r="C628" s="25"/>
      <c r="D628" s="25"/>
      <c r="E628" s="25"/>
      <c r="F628" s="25"/>
      <c r="G628" s="25"/>
    </row>
    <row r="629" spans="1:7">
      <c r="A629" s="25"/>
      <c r="B629" s="25"/>
      <c r="C629" s="25"/>
      <c r="D629" s="25"/>
      <c r="E629" s="25"/>
      <c r="F629" s="25"/>
      <c r="G629" s="25"/>
    </row>
    <row r="630" spans="1:7">
      <c r="A630" s="25"/>
      <c r="B630" s="25"/>
      <c r="C630" s="25"/>
      <c r="D630" s="25"/>
      <c r="E630" s="25"/>
      <c r="F630" s="25"/>
      <c r="G630" s="25"/>
    </row>
    <row r="631" spans="1:7">
      <c r="A631" s="25"/>
      <c r="B631" s="25"/>
      <c r="C631" s="25"/>
      <c r="D631" s="25"/>
      <c r="E631" s="25"/>
      <c r="F631" s="25"/>
      <c r="G631" s="25"/>
    </row>
    <row r="632" spans="1:7">
      <c r="A632" s="25"/>
      <c r="B632" s="25"/>
      <c r="C632" s="25"/>
      <c r="D632" s="25"/>
      <c r="E632" s="25"/>
      <c r="F632" s="25"/>
      <c r="G632" s="25"/>
    </row>
    <row r="633" spans="1:7">
      <c r="A633" s="25"/>
      <c r="B633" s="25"/>
      <c r="C633" s="25"/>
      <c r="D633" s="25"/>
      <c r="E633" s="25"/>
      <c r="F633" s="25"/>
      <c r="G633" s="25"/>
    </row>
    <row r="634" spans="1:7">
      <c r="A634" s="25"/>
      <c r="B634" s="25"/>
      <c r="C634" s="25"/>
      <c r="D634" s="25"/>
      <c r="E634" s="25"/>
      <c r="F634" s="25"/>
      <c r="G634" s="25"/>
    </row>
    <row r="635" spans="1:7">
      <c r="A635" s="25"/>
      <c r="B635" s="25"/>
      <c r="C635" s="25"/>
      <c r="D635" s="25"/>
      <c r="E635" s="25"/>
      <c r="F635" s="25"/>
      <c r="G635" s="25"/>
    </row>
    <row r="636" spans="1:7">
      <c r="A636" s="25"/>
      <c r="B636" s="25"/>
      <c r="C636" s="25"/>
      <c r="D636" s="25"/>
      <c r="E636" s="25"/>
      <c r="F636" s="25"/>
      <c r="G636" s="25"/>
    </row>
    <row r="637" spans="1:7">
      <c r="A637" s="25"/>
      <c r="B637" s="25"/>
      <c r="C637" s="25"/>
      <c r="D637" s="25"/>
      <c r="E637" s="25"/>
      <c r="F637" s="25"/>
      <c r="G637" s="25"/>
    </row>
    <row r="638" spans="1:7">
      <c r="A638" s="25"/>
      <c r="B638" s="25"/>
      <c r="C638" s="25"/>
      <c r="D638" s="25"/>
      <c r="E638" s="25"/>
      <c r="F638" s="25"/>
      <c r="G638" s="25"/>
    </row>
    <row r="639" spans="1:7">
      <c r="A639" s="25"/>
      <c r="B639" s="25"/>
      <c r="C639" s="25"/>
      <c r="D639" s="25"/>
      <c r="E639" s="25"/>
      <c r="F639" s="25"/>
      <c r="G639" s="25"/>
    </row>
    <row r="640" spans="1:7">
      <c r="A640" s="25"/>
      <c r="B640" s="25"/>
      <c r="C640" s="25"/>
      <c r="D640" s="25"/>
      <c r="E640" s="25"/>
      <c r="F640" s="25"/>
      <c r="G640" s="25"/>
    </row>
    <row r="641" spans="1:7">
      <c r="A641" s="25"/>
      <c r="B641" s="25"/>
      <c r="C641" s="25"/>
      <c r="D641" s="25"/>
      <c r="E641" s="25"/>
      <c r="F641" s="25"/>
      <c r="G641" s="25"/>
    </row>
    <row r="642" spans="1:7">
      <c r="A642" s="25"/>
      <c r="B642" s="25"/>
      <c r="C642" s="25"/>
      <c r="D642" s="25"/>
      <c r="E642" s="25"/>
      <c r="F642" s="25"/>
      <c r="G642" s="25"/>
    </row>
    <row r="643" spans="1:7">
      <c r="A643" s="25"/>
      <c r="B643" s="25"/>
      <c r="C643" s="25"/>
      <c r="D643" s="25"/>
      <c r="E643" s="25"/>
      <c r="F643" s="25"/>
      <c r="G643" s="25"/>
    </row>
    <row r="644" spans="1:7">
      <c r="A644" s="25"/>
      <c r="B644" s="25"/>
      <c r="C644" s="25"/>
      <c r="D644" s="25"/>
      <c r="E644" s="25"/>
      <c r="F644" s="25"/>
      <c r="G644" s="25"/>
    </row>
    <row r="645" spans="1:7">
      <c r="A645" s="25"/>
      <c r="B645" s="25"/>
      <c r="C645" s="25"/>
      <c r="D645" s="25"/>
      <c r="E645" s="25"/>
      <c r="F645" s="25"/>
      <c r="G645" s="25"/>
    </row>
    <row r="646" spans="1:7">
      <c r="A646" s="25"/>
      <c r="B646" s="25"/>
      <c r="C646" s="25"/>
      <c r="D646" s="25"/>
      <c r="E646" s="25"/>
      <c r="F646" s="25"/>
      <c r="G646" s="25"/>
    </row>
    <row r="647" spans="1:7">
      <c r="A647" s="25"/>
      <c r="B647" s="25"/>
      <c r="C647" s="25"/>
      <c r="D647" s="25"/>
      <c r="E647" s="25"/>
      <c r="F647" s="25"/>
      <c r="G647" s="25"/>
    </row>
    <row r="648" spans="1:7">
      <c r="A648" s="25"/>
      <c r="B648" s="25"/>
      <c r="C648" s="25"/>
      <c r="D648" s="25"/>
      <c r="E648" s="25"/>
      <c r="F648" s="25"/>
      <c r="G648" s="25"/>
    </row>
    <row r="649" spans="1:7">
      <c r="A649" s="25"/>
      <c r="B649" s="25"/>
      <c r="C649" s="25"/>
      <c r="D649" s="25"/>
      <c r="E649" s="25"/>
      <c r="F649" s="25"/>
      <c r="G649" s="25"/>
    </row>
    <row r="650" spans="1:7">
      <c r="A650" s="25"/>
      <c r="B650" s="25"/>
      <c r="C650" s="25"/>
      <c r="D650" s="25"/>
      <c r="E650" s="25"/>
      <c r="F650" s="25"/>
      <c r="G650" s="25"/>
    </row>
    <row r="651" spans="1:7">
      <c r="A651" s="25"/>
      <c r="B651" s="25"/>
      <c r="C651" s="25"/>
      <c r="D651" s="25"/>
      <c r="E651" s="25"/>
      <c r="F651" s="25"/>
      <c r="G651" s="25"/>
    </row>
    <row r="652" spans="1:7">
      <c r="A652" s="25"/>
      <c r="B652" s="25"/>
      <c r="C652" s="25"/>
      <c r="D652" s="25"/>
      <c r="E652" s="25"/>
      <c r="F652" s="25"/>
      <c r="G652" s="25"/>
    </row>
    <row r="653" spans="1:7">
      <c r="A653" s="25"/>
      <c r="B653" s="25"/>
      <c r="C653" s="25"/>
      <c r="D653" s="25"/>
      <c r="E653" s="25"/>
      <c r="F653" s="25"/>
      <c r="G653" s="25"/>
    </row>
    <row r="654" spans="1:7">
      <c r="A654" s="25"/>
      <c r="B654" s="25"/>
      <c r="C654" s="25"/>
      <c r="D654" s="25"/>
      <c r="E654" s="25"/>
      <c r="F654" s="25"/>
      <c r="G654" s="25"/>
    </row>
    <row r="655" spans="1:7">
      <c r="A655" s="25"/>
      <c r="B655" s="25"/>
      <c r="C655" s="25"/>
      <c r="D655" s="25"/>
      <c r="E655" s="25"/>
      <c r="F655" s="25"/>
      <c r="G655" s="25"/>
    </row>
    <row r="656" spans="1:7">
      <c r="A656" s="25"/>
      <c r="B656" s="25"/>
      <c r="C656" s="25"/>
      <c r="D656" s="25"/>
      <c r="E656" s="25"/>
      <c r="F656" s="25"/>
      <c r="G656" s="25"/>
    </row>
    <row r="657" spans="1:7">
      <c r="A657" s="25"/>
      <c r="B657" s="25"/>
      <c r="C657" s="25"/>
      <c r="D657" s="25"/>
      <c r="E657" s="25"/>
      <c r="F657" s="25"/>
      <c r="G657" s="25"/>
    </row>
    <row r="658" spans="1:7">
      <c r="A658" s="25"/>
      <c r="B658" s="25"/>
      <c r="C658" s="25"/>
      <c r="D658" s="25"/>
      <c r="E658" s="25"/>
      <c r="F658" s="25"/>
      <c r="G658" s="25"/>
    </row>
    <row r="659" spans="1:7">
      <c r="A659" s="25"/>
      <c r="B659" s="25"/>
      <c r="C659" s="25"/>
      <c r="D659" s="25"/>
      <c r="E659" s="25"/>
      <c r="F659" s="25"/>
      <c r="G659" s="25"/>
    </row>
    <row r="660" spans="1:7">
      <c r="A660" s="25"/>
      <c r="B660" s="25"/>
      <c r="C660" s="25"/>
      <c r="D660" s="25"/>
      <c r="E660" s="25"/>
      <c r="F660" s="25"/>
      <c r="G660" s="25"/>
    </row>
    <row r="661" spans="1:7">
      <c r="A661" s="25"/>
      <c r="B661" s="25"/>
      <c r="C661" s="25"/>
      <c r="D661" s="25"/>
      <c r="E661" s="25"/>
      <c r="F661" s="25"/>
      <c r="G661" s="25"/>
    </row>
    <row r="662" spans="1:7">
      <c r="A662" s="25"/>
      <c r="B662" s="25"/>
      <c r="C662" s="25"/>
      <c r="D662" s="25"/>
      <c r="E662" s="25"/>
      <c r="F662" s="25"/>
      <c r="G662" s="25"/>
    </row>
    <row r="663" spans="1:7">
      <c r="A663" s="25"/>
      <c r="B663" s="25"/>
      <c r="C663" s="25"/>
      <c r="D663" s="25"/>
      <c r="E663" s="25"/>
      <c r="F663" s="25"/>
      <c r="G663" s="25"/>
    </row>
    <row r="664" spans="1:7">
      <c r="A664" s="25"/>
      <c r="B664" s="25"/>
      <c r="C664" s="25"/>
      <c r="D664" s="25"/>
      <c r="E664" s="25"/>
      <c r="F664" s="25"/>
      <c r="G664" s="25"/>
    </row>
    <row r="665" spans="1:7">
      <c r="A665" s="25"/>
      <c r="B665" s="25"/>
      <c r="C665" s="25"/>
      <c r="D665" s="25"/>
      <c r="E665" s="25"/>
      <c r="F665" s="25"/>
      <c r="G665" s="25"/>
    </row>
    <row r="666" spans="1:7">
      <c r="A666" s="25"/>
      <c r="B666" s="25"/>
      <c r="C666" s="25"/>
      <c r="D666" s="25"/>
      <c r="E666" s="25"/>
      <c r="F666" s="25"/>
      <c r="G666" s="25"/>
    </row>
    <row r="667" spans="1:7">
      <c r="A667" s="25"/>
      <c r="B667" s="25"/>
      <c r="C667" s="25"/>
      <c r="D667" s="25"/>
      <c r="E667" s="25"/>
      <c r="F667" s="25"/>
      <c r="G667" s="25"/>
    </row>
    <row r="668" spans="1:7">
      <c r="A668" s="25"/>
      <c r="B668" s="25"/>
      <c r="C668" s="25"/>
      <c r="D668" s="25"/>
      <c r="E668" s="25"/>
      <c r="F668" s="25"/>
      <c r="G668" s="25"/>
    </row>
    <row r="669" spans="1:7">
      <c r="A669" s="25"/>
      <c r="B669" s="25"/>
      <c r="C669" s="25"/>
      <c r="D669" s="25"/>
      <c r="E669" s="25"/>
      <c r="F669" s="25"/>
      <c r="G669" s="25"/>
    </row>
    <row r="670" spans="1:7">
      <c r="A670" s="25"/>
      <c r="B670" s="25"/>
      <c r="C670" s="25"/>
      <c r="D670" s="25"/>
      <c r="E670" s="25"/>
      <c r="F670" s="25"/>
      <c r="G670" s="25"/>
    </row>
    <row r="671" spans="1:7">
      <c r="A671" s="25"/>
      <c r="B671" s="25"/>
      <c r="C671" s="25"/>
      <c r="D671" s="25"/>
      <c r="E671" s="25"/>
      <c r="F671" s="25"/>
      <c r="G671" s="25"/>
    </row>
    <row r="672" spans="1:7">
      <c r="A672" s="25"/>
      <c r="B672" s="25"/>
      <c r="C672" s="25"/>
      <c r="D672" s="25"/>
      <c r="E672" s="25"/>
      <c r="F672" s="25"/>
      <c r="G672" s="25"/>
    </row>
    <row r="673" spans="1:7">
      <c r="A673" s="25"/>
      <c r="B673" s="25"/>
      <c r="C673" s="25"/>
      <c r="D673" s="25"/>
      <c r="E673" s="25"/>
      <c r="F673" s="25"/>
      <c r="G673" s="25"/>
    </row>
    <row r="674" spans="1:7">
      <c r="A674" s="25"/>
      <c r="B674" s="25"/>
      <c r="C674" s="25"/>
      <c r="D674" s="25"/>
      <c r="E674" s="25"/>
      <c r="F674" s="25"/>
      <c r="G674" s="25"/>
    </row>
    <row r="675" spans="1:7">
      <c r="A675" s="25"/>
      <c r="B675" s="25"/>
      <c r="C675" s="25"/>
      <c r="D675" s="25"/>
      <c r="E675" s="25"/>
      <c r="F675" s="25"/>
      <c r="G675" s="25"/>
    </row>
    <row r="676" spans="1:7">
      <c r="A676" s="25"/>
      <c r="B676" s="25"/>
      <c r="C676" s="25"/>
      <c r="D676" s="25"/>
      <c r="E676" s="25"/>
      <c r="F676" s="25"/>
      <c r="G676" s="25"/>
    </row>
    <row r="677" spans="1:7">
      <c r="A677" s="25"/>
      <c r="B677" s="25"/>
      <c r="C677" s="25"/>
      <c r="D677" s="25"/>
      <c r="E677" s="25"/>
      <c r="F677" s="25"/>
      <c r="G677" s="25"/>
    </row>
    <row r="678" spans="1:7">
      <c r="A678" s="25"/>
      <c r="B678" s="25"/>
      <c r="C678" s="25"/>
      <c r="D678" s="25"/>
      <c r="E678" s="25"/>
      <c r="F678" s="25"/>
      <c r="G678" s="25"/>
    </row>
    <row r="679" spans="1:7">
      <c r="A679" s="25"/>
      <c r="B679" s="25"/>
      <c r="C679" s="25"/>
      <c r="D679" s="25"/>
      <c r="E679" s="25"/>
      <c r="F679" s="25"/>
      <c r="G679" s="25"/>
    </row>
    <row r="680" spans="1:7">
      <c r="A680" s="25"/>
      <c r="B680" s="25"/>
      <c r="C680" s="25"/>
      <c r="D680" s="25"/>
      <c r="E680" s="25"/>
      <c r="F680" s="25"/>
      <c r="G680" s="25"/>
    </row>
    <row r="681" spans="1:7">
      <c r="A681" s="25"/>
      <c r="B681" s="25"/>
      <c r="C681" s="25"/>
      <c r="D681" s="25"/>
      <c r="E681" s="25"/>
      <c r="F681" s="25"/>
      <c r="G681" s="25"/>
    </row>
    <row r="682" spans="1:7">
      <c r="A682" s="25"/>
      <c r="B682" s="25"/>
      <c r="C682" s="25"/>
      <c r="D682" s="25"/>
      <c r="E682" s="25"/>
      <c r="F682" s="25"/>
      <c r="G682" s="25"/>
    </row>
    <row r="683" spans="1:7">
      <c r="A683" s="25"/>
      <c r="B683" s="25"/>
      <c r="C683" s="25"/>
      <c r="D683" s="25"/>
      <c r="E683" s="25"/>
      <c r="F683" s="25"/>
      <c r="G683" s="25"/>
    </row>
    <row r="684" spans="1:7">
      <c r="A684" s="25"/>
      <c r="B684" s="25"/>
      <c r="C684" s="25"/>
      <c r="D684" s="25"/>
      <c r="E684" s="25"/>
      <c r="F684" s="25"/>
      <c r="G684" s="25"/>
    </row>
    <row r="685" spans="1:7">
      <c r="A685" s="25"/>
      <c r="B685" s="25"/>
      <c r="C685" s="25"/>
      <c r="D685" s="25"/>
      <c r="E685" s="25"/>
      <c r="F685" s="25"/>
      <c r="G685" s="25"/>
    </row>
    <row r="686" spans="1:7">
      <c r="A686" s="25"/>
      <c r="B686" s="25"/>
      <c r="C686" s="25"/>
      <c r="D686" s="25"/>
      <c r="E686" s="25"/>
      <c r="F686" s="25"/>
      <c r="G686" s="25"/>
    </row>
    <row r="687" spans="1:7">
      <c r="A687" s="25"/>
      <c r="B687" s="25"/>
      <c r="C687" s="25"/>
      <c r="D687" s="25"/>
      <c r="E687" s="25"/>
      <c r="F687" s="25"/>
      <c r="G687" s="25"/>
    </row>
    <row r="688" spans="1:7">
      <c r="A688" s="25"/>
      <c r="B688" s="25"/>
      <c r="C688" s="25"/>
      <c r="D688" s="25"/>
      <c r="E688" s="25"/>
      <c r="F688" s="25"/>
      <c r="G688" s="25"/>
    </row>
    <row r="689" spans="1:7">
      <c r="A689" s="25"/>
      <c r="B689" s="25"/>
      <c r="C689" s="25"/>
      <c r="D689" s="25"/>
      <c r="E689" s="25"/>
      <c r="F689" s="25"/>
      <c r="G689" s="25"/>
    </row>
    <row r="690" spans="1:7">
      <c r="A690" s="25"/>
      <c r="B690" s="25"/>
      <c r="C690" s="25"/>
      <c r="D690" s="25"/>
      <c r="E690" s="25"/>
      <c r="F690" s="25"/>
      <c r="G690" s="25"/>
    </row>
    <row r="691" spans="1:7">
      <c r="A691" s="25"/>
      <c r="B691" s="25"/>
      <c r="C691" s="25"/>
      <c r="D691" s="25"/>
      <c r="E691" s="25"/>
      <c r="F691" s="25"/>
      <c r="G691" s="25"/>
    </row>
    <row r="692" spans="1:7">
      <c r="A692" s="25"/>
      <c r="B692" s="25"/>
      <c r="C692" s="25"/>
      <c r="D692" s="25"/>
      <c r="E692" s="25"/>
      <c r="F692" s="25"/>
      <c r="G692" s="25"/>
    </row>
    <row r="693" spans="1:7">
      <c r="A693" s="25"/>
      <c r="B693" s="25"/>
      <c r="C693" s="25"/>
      <c r="D693" s="25"/>
      <c r="E693" s="25"/>
      <c r="F693" s="25"/>
      <c r="G693" s="25"/>
    </row>
    <row r="694" spans="1:7">
      <c r="A694" s="25"/>
      <c r="B694" s="25"/>
      <c r="C694" s="25"/>
      <c r="D694" s="25"/>
      <c r="E694" s="25"/>
      <c r="F694" s="25"/>
      <c r="G694" s="25"/>
    </row>
    <row r="695" spans="1:7">
      <c r="A695" s="25"/>
      <c r="B695" s="25"/>
      <c r="C695" s="25"/>
      <c r="D695" s="25"/>
      <c r="E695" s="25"/>
      <c r="F695" s="25"/>
      <c r="G695" s="25"/>
    </row>
    <row r="696" spans="1:7">
      <c r="A696" s="25"/>
      <c r="B696" s="25"/>
      <c r="C696" s="25"/>
      <c r="D696" s="25"/>
      <c r="E696" s="25"/>
      <c r="F696" s="25"/>
      <c r="G696" s="25"/>
    </row>
    <row r="697" spans="1:7">
      <c r="A697" s="25"/>
      <c r="B697" s="25"/>
      <c r="C697" s="25"/>
      <c r="D697" s="25"/>
      <c r="E697" s="25"/>
      <c r="F697" s="25"/>
      <c r="G697" s="25"/>
    </row>
    <row r="698" spans="1:7">
      <c r="A698" s="25"/>
      <c r="B698" s="25"/>
      <c r="C698" s="25"/>
      <c r="D698" s="25"/>
      <c r="E698" s="25"/>
      <c r="F698" s="25"/>
      <c r="G698" s="25"/>
    </row>
    <row r="699" spans="1:7">
      <c r="A699" s="25"/>
      <c r="B699" s="25"/>
      <c r="C699" s="25"/>
      <c r="D699" s="25"/>
      <c r="E699" s="25"/>
      <c r="F699" s="25"/>
      <c r="G699" s="25"/>
    </row>
    <row r="700" spans="1:7">
      <c r="A700" s="25"/>
      <c r="B700" s="25"/>
      <c r="C700" s="25"/>
      <c r="D700" s="25"/>
      <c r="E700" s="25"/>
      <c r="F700" s="25"/>
      <c r="G700" s="25"/>
    </row>
    <row r="701" spans="1:7">
      <c r="A701" s="25"/>
      <c r="B701" s="25"/>
      <c r="C701" s="25"/>
      <c r="D701" s="25"/>
      <c r="E701" s="25"/>
      <c r="F701" s="25"/>
      <c r="G701" s="25"/>
    </row>
    <row r="702" spans="1:7">
      <c r="A702" s="25"/>
      <c r="B702" s="25"/>
      <c r="C702" s="25"/>
      <c r="D702" s="25"/>
      <c r="E702" s="25"/>
      <c r="F702" s="25"/>
      <c r="G702" s="25"/>
    </row>
    <row r="703" spans="1:7">
      <c r="A703" s="25"/>
      <c r="B703" s="25"/>
      <c r="C703" s="25"/>
      <c r="D703" s="25"/>
      <c r="E703" s="25"/>
      <c r="F703" s="25"/>
      <c r="G703" s="25"/>
    </row>
    <row r="704" spans="1:7">
      <c r="A704" s="25"/>
      <c r="B704" s="25"/>
      <c r="C704" s="25"/>
      <c r="D704" s="25"/>
      <c r="E704" s="25"/>
      <c r="F704" s="25"/>
      <c r="G704" s="25"/>
    </row>
    <row r="705" spans="1:7">
      <c r="A705" s="25"/>
      <c r="B705" s="25"/>
      <c r="C705" s="25"/>
      <c r="D705" s="25"/>
      <c r="E705" s="25"/>
      <c r="F705" s="25"/>
      <c r="G705" s="25"/>
    </row>
    <row r="706" spans="1:7">
      <c r="A706" s="25"/>
      <c r="B706" s="25"/>
      <c r="C706" s="25"/>
      <c r="D706" s="25"/>
      <c r="E706" s="25"/>
      <c r="F706" s="25"/>
      <c r="G706" s="25"/>
    </row>
    <row r="707" spans="1:7">
      <c r="A707" s="25"/>
      <c r="B707" s="25"/>
      <c r="C707" s="25"/>
      <c r="D707" s="25"/>
      <c r="E707" s="25"/>
      <c r="F707" s="25"/>
      <c r="G707" s="25"/>
    </row>
    <row r="708" spans="1:7">
      <c r="A708" s="25"/>
      <c r="B708" s="25"/>
      <c r="C708" s="25"/>
      <c r="D708" s="25"/>
      <c r="E708" s="25"/>
      <c r="F708" s="25"/>
      <c r="G708" s="25"/>
    </row>
    <row r="709" spans="1:7">
      <c r="A709" s="25"/>
      <c r="B709" s="25"/>
      <c r="C709" s="25"/>
      <c r="D709" s="25"/>
      <c r="E709" s="25"/>
      <c r="F709" s="25"/>
      <c r="G709" s="25"/>
    </row>
    <row r="710" spans="1:7">
      <c r="A710" s="25"/>
      <c r="B710" s="25"/>
      <c r="C710" s="25"/>
      <c r="D710" s="25"/>
      <c r="E710" s="25"/>
      <c r="F710" s="25"/>
      <c r="G710" s="25"/>
    </row>
    <row r="711" spans="1:7">
      <c r="A711" s="25"/>
      <c r="B711" s="25"/>
      <c r="C711" s="25"/>
      <c r="D711" s="25"/>
      <c r="E711" s="25"/>
      <c r="F711" s="25"/>
      <c r="G711" s="25"/>
    </row>
    <row r="712" spans="1:7">
      <c r="A712" s="25"/>
      <c r="B712" s="25"/>
      <c r="C712" s="25"/>
      <c r="D712" s="25"/>
      <c r="E712" s="25"/>
      <c r="F712" s="25"/>
      <c r="G712" s="25"/>
    </row>
    <row r="713" spans="1:7">
      <c r="A713" s="25"/>
      <c r="B713" s="25"/>
      <c r="C713" s="25"/>
      <c r="D713" s="25"/>
      <c r="E713" s="25"/>
      <c r="F713" s="25"/>
      <c r="G713" s="25"/>
    </row>
    <row r="714" spans="1:7">
      <c r="A714" s="25"/>
      <c r="B714" s="25"/>
      <c r="C714" s="25"/>
      <c r="D714" s="25"/>
      <c r="E714" s="25"/>
      <c r="F714" s="25"/>
      <c r="G714" s="25"/>
    </row>
    <row r="715" spans="1:7">
      <c r="A715" s="25"/>
      <c r="B715" s="25"/>
      <c r="C715" s="25"/>
      <c r="D715" s="25"/>
      <c r="E715" s="25"/>
      <c r="F715" s="25"/>
      <c r="G715" s="25"/>
    </row>
    <row r="716" spans="1:7">
      <c r="A716" s="25"/>
      <c r="B716" s="25"/>
      <c r="C716" s="25"/>
      <c r="D716" s="25"/>
      <c r="E716" s="25"/>
      <c r="F716" s="25"/>
      <c r="G716" s="25"/>
    </row>
    <row r="717" spans="1:7">
      <c r="A717" s="25"/>
      <c r="B717" s="25"/>
      <c r="C717" s="25"/>
      <c r="D717" s="25"/>
      <c r="E717" s="25"/>
      <c r="F717" s="25"/>
      <c r="G717" s="25"/>
    </row>
    <row r="718" spans="1:7">
      <c r="A718" s="25"/>
      <c r="B718" s="25"/>
      <c r="C718" s="25"/>
      <c r="D718" s="25"/>
      <c r="E718" s="25"/>
      <c r="F718" s="25"/>
      <c r="G718" s="25"/>
    </row>
    <row r="719" spans="1:7">
      <c r="A719" s="25"/>
      <c r="B719" s="25"/>
      <c r="C719" s="25"/>
      <c r="D719" s="25"/>
      <c r="E719" s="25"/>
      <c r="F719" s="25"/>
      <c r="G719" s="25"/>
    </row>
    <row r="720" spans="1:7">
      <c r="A720" s="25"/>
      <c r="B720" s="25"/>
      <c r="C720" s="25"/>
      <c r="D720" s="25"/>
      <c r="E720" s="25"/>
      <c r="F720" s="25"/>
      <c r="G720" s="25"/>
    </row>
    <row r="721" spans="1:7">
      <c r="A721" s="25"/>
      <c r="B721" s="25"/>
      <c r="C721" s="25"/>
      <c r="D721" s="25"/>
      <c r="E721" s="25"/>
      <c r="F721" s="25"/>
      <c r="G721" s="25"/>
    </row>
    <row r="722" spans="1:7">
      <c r="A722" s="25"/>
      <c r="B722" s="25"/>
      <c r="C722" s="25"/>
      <c r="D722" s="25"/>
      <c r="E722" s="25"/>
      <c r="F722" s="25"/>
      <c r="G722" s="25"/>
    </row>
    <row r="723" spans="1:7">
      <c r="A723" s="25"/>
      <c r="B723" s="25"/>
      <c r="C723" s="25"/>
      <c r="D723" s="25"/>
      <c r="E723" s="25"/>
      <c r="F723" s="25"/>
      <c r="G723" s="25"/>
    </row>
    <row r="724" spans="1:7">
      <c r="A724" s="25"/>
      <c r="B724" s="25"/>
      <c r="C724" s="25"/>
      <c r="D724" s="25"/>
      <c r="E724" s="25"/>
      <c r="F724" s="25"/>
      <c r="G724" s="25"/>
    </row>
    <row r="725" spans="1:7">
      <c r="A725" s="25"/>
      <c r="B725" s="25"/>
      <c r="C725" s="25"/>
      <c r="D725" s="25"/>
      <c r="E725" s="25"/>
      <c r="F725" s="25"/>
      <c r="G725" s="25"/>
    </row>
    <row r="726" spans="1:7">
      <c r="A726" s="25"/>
      <c r="B726" s="25"/>
      <c r="C726" s="25"/>
      <c r="D726" s="25"/>
      <c r="E726" s="25"/>
      <c r="F726" s="25"/>
      <c r="G726" s="25"/>
    </row>
    <row r="727" spans="1:7">
      <c r="A727" s="25"/>
      <c r="B727" s="25"/>
      <c r="C727" s="25"/>
      <c r="D727" s="25"/>
      <c r="E727" s="25"/>
      <c r="F727" s="25"/>
      <c r="G727" s="25"/>
    </row>
    <row r="728" spans="1:7">
      <c r="A728" s="25"/>
      <c r="B728" s="25"/>
      <c r="C728" s="25"/>
      <c r="D728" s="25"/>
      <c r="E728" s="25"/>
      <c r="F728" s="25"/>
      <c r="G728" s="25"/>
    </row>
    <row r="729" spans="1:7">
      <c r="A729" s="25"/>
      <c r="B729" s="25"/>
      <c r="C729" s="25"/>
      <c r="D729" s="25"/>
      <c r="E729" s="25"/>
      <c r="F729" s="25"/>
      <c r="G729" s="25"/>
    </row>
    <row r="730" spans="1:7">
      <c r="A730" s="25"/>
      <c r="B730" s="25"/>
      <c r="C730" s="25"/>
      <c r="D730" s="25"/>
      <c r="E730" s="25"/>
      <c r="F730" s="25"/>
      <c r="G730" s="25"/>
    </row>
    <row r="731" spans="1:7">
      <c r="A731" s="25"/>
      <c r="B731" s="25"/>
      <c r="C731" s="25"/>
      <c r="D731" s="25"/>
      <c r="E731" s="25"/>
      <c r="F731" s="25"/>
      <c r="G731" s="25"/>
    </row>
    <row r="732" spans="1:7">
      <c r="A732" s="25"/>
      <c r="B732" s="25"/>
      <c r="C732" s="25"/>
      <c r="D732" s="25"/>
      <c r="E732" s="25"/>
      <c r="F732" s="25"/>
      <c r="G732" s="25"/>
    </row>
    <row r="733" spans="1:7">
      <c r="A733" s="25"/>
      <c r="B733" s="25"/>
      <c r="C733" s="25"/>
      <c r="D733" s="25"/>
      <c r="E733" s="25"/>
      <c r="F733" s="25"/>
      <c r="G733" s="25"/>
    </row>
    <row r="734" spans="1:7">
      <c r="A734" s="25"/>
      <c r="B734" s="25"/>
      <c r="C734" s="25"/>
      <c r="D734" s="25"/>
      <c r="E734" s="25"/>
      <c r="F734" s="25"/>
      <c r="G734" s="25"/>
    </row>
    <row r="735" spans="1:7">
      <c r="A735" s="25"/>
      <c r="B735" s="25"/>
      <c r="C735" s="25"/>
      <c r="D735" s="25"/>
      <c r="E735" s="25"/>
      <c r="F735" s="25"/>
      <c r="G735" s="25"/>
    </row>
    <row r="736" spans="1:7">
      <c r="A736" s="25"/>
      <c r="B736" s="25"/>
      <c r="C736" s="25"/>
      <c r="D736" s="25"/>
      <c r="E736" s="25"/>
      <c r="F736" s="25"/>
      <c r="G736" s="25"/>
    </row>
    <row r="737" spans="1:7">
      <c r="A737" s="25"/>
      <c r="B737" s="25"/>
      <c r="C737" s="25"/>
      <c r="D737" s="25"/>
      <c r="E737" s="25"/>
      <c r="F737" s="25"/>
      <c r="G737" s="25"/>
    </row>
    <row r="738" spans="1:7">
      <c r="A738" s="25"/>
      <c r="B738" s="25"/>
      <c r="C738" s="25"/>
      <c r="D738" s="25"/>
      <c r="E738" s="25"/>
      <c r="F738" s="25"/>
      <c r="G738" s="25"/>
    </row>
    <row r="739" spans="1:7">
      <c r="A739" s="25"/>
      <c r="B739" s="25"/>
      <c r="C739" s="25"/>
      <c r="D739" s="25"/>
      <c r="E739" s="25"/>
      <c r="F739" s="25"/>
      <c r="G739" s="25"/>
    </row>
    <row r="740" spans="1:7">
      <c r="A740" s="25"/>
      <c r="B740" s="25"/>
      <c r="C740" s="25"/>
      <c r="D740" s="25"/>
      <c r="E740" s="25"/>
      <c r="F740" s="25"/>
      <c r="G740" s="25"/>
    </row>
    <row r="741" spans="1:7">
      <c r="A741" s="25"/>
      <c r="B741" s="25"/>
      <c r="C741" s="25"/>
      <c r="D741" s="25"/>
      <c r="E741" s="25"/>
      <c r="F741" s="25"/>
      <c r="G741" s="25"/>
    </row>
    <row r="742" spans="1:7">
      <c r="A742" s="25"/>
      <c r="B742" s="25"/>
      <c r="C742" s="25"/>
      <c r="D742" s="25"/>
      <c r="E742" s="25"/>
      <c r="F742" s="25"/>
      <c r="G742" s="25"/>
    </row>
    <row r="743" spans="1:7">
      <c r="A743" s="25"/>
      <c r="B743" s="25"/>
      <c r="C743" s="25"/>
      <c r="D743" s="25"/>
      <c r="E743" s="25"/>
      <c r="F743" s="25"/>
      <c r="G743" s="25"/>
    </row>
    <row r="744" spans="1:7">
      <c r="A744" s="25"/>
      <c r="B744" s="25"/>
      <c r="C744" s="25"/>
      <c r="D744" s="25"/>
      <c r="E744" s="25"/>
      <c r="F744" s="25"/>
      <c r="G744" s="25"/>
    </row>
    <row r="745" spans="1:7">
      <c r="A745" s="25"/>
      <c r="B745" s="25"/>
      <c r="C745" s="25"/>
      <c r="D745" s="25"/>
      <c r="E745" s="25"/>
      <c r="F745" s="25"/>
      <c r="G745" s="25"/>
    </row>
    <row r="746" spans="1:7">
      <c r="A746" s="25"/>
      <c r="B746" s="25"/>
      <c r="C746" s="25"/>
      <c r="D746" s="25"/>
      <c r="E746" s="25"/>
      <c r="F746" s="25"/>
      <c r="G746" s="25"/>
    </row>
    <row r="747" spans="1:7">
      <c r="A747" s="25"/>
      <c r="B747" s="25"/>
      <c r="C747" s="25"/>
      <c r="D747" s="25"/>
      <c r="E747" s="25"/>
      <c r="F747" s="25"/>
      <c r="G747" s="25"/>
    </row>
    <row r="748" spans="1:7">
      <c r="A748" s="25"/>
      <c r="B748" s="25"/>
      <c r="C748" s="25"/>
      <c r="D748" s="25"/>
      <c r="E748" s="25"/>
      <c r="F748" s="25"/>
      <c r="G748" s="25"/>
    </row>
    <row r="749" spans="1:7">
      <c r="A749" s="25"/>
      <c r="B749" s="25"/>
      <c r="C749" s="25"/>
      <c r="D749" s="25"/>
      <c r="E749" s="25"/>
      <c r="F749" s="25"/>
      <c r="G749" s="25"/>
    </row>
    <row r="750" spans="1:7">
      <c r="A750" s="25"/>
      <c r="B750" s="25"/>
      <c r="C750" s="25"/>
      <c r="D750" s="25"/>
      <c r="E750" s="25"/>
      <c r="F750" s="25"/>
      <c r="G750" s="25"/>
    </row>
    <row r="751" spans="1:7">
      <c r="A751" s="25"/>
      <c r="B751" s="25"/>
      <c r="C751" s="25"/>
      <c r="D751" s="25"/>
      <c r="E751" s="25"/>
      <c r="F751" s="25"/>
      <c r="G751" s="25"/>
    </row>
    <row r="752" spans="1:7">
      <c r="A752" s="25"/>
      <c r="B752" s="25"/>
      <c r="C752" s="25"/>
      <c r="D752" s="25"/>
      <c r="E752" s="25"/>
      <c r="F752" s="25"/>
      <c r="G752" s="25"/>
    </row>
    <row r="753" spans="1:7">
      <c r="A753" s="25"/>
      <c r="B753" s="25"/>
      <c r="C753" s="25"/>
      <c r="D753" s="25"/>
      <c r="E753" s="25"/>
      <c r="F753" s="25"/>
      <c r="G753" s="25"/>
    </row>
    <row r="754" spans="1:7">
      <c r="A754" s="25"/>
      <c r="B754" s="25"/>
      <c r="C754" s="25"/>
      <c r="D754" s="25"/>
      <c r="E754" s="25"/>
      <c r="F754" s="25"/>
      <c r="G754" s="25"/>
    </row>
    <row r="755" spans="1:7">
      <c r="A755" s="25"/>
      <c r="B755" s="25"/>
      <c r="C755" s="25"/>
      <c r="D755" s="25"/>
      <c r="E755" s="25"/>
      <c r="F755" s="25"/>
      <c r="G755" s="25"/>
    </row>
    <row r="756" spans="1:7">
      <c r="A756" s="25"/>
      <c r="B756" s="25"/>
      <c r="C756" s="25"/>
      <c r="D756" s="25"/>
      <c r="E756" s="25"/>
      <c r="F756" s="25"/>
      <c r="G756" s="25"/>
    </row>
    <row r="757" spans="1:7">
      <c r="A757" s="25"/>
      <c r="B757" s="25"/>
      <c r="C757" s="25"/>
      <c r="D757" s="25"/>
      <c r="E757" s="25"/>
      <c r="F757" s="25"/>
      <c r="G757" s="25"/>
    </row>
    <row r="758" spans="1:7">
      <c r="A758" s="25"/>
      <c r="B758" s="25"/>
      <c r="C758" s="25"/>
      <c r="D758" s="25"/>
      <c r="E758" s="25"/>
      <c r="F758" s="25"/>
      <c r="G758" s="25"/>
    </row>
    <row r="759" spans="1:7">
      <c r="A759" s="25"/>
      <c r="B759" s="25"/>
      <c r="C759" s="25"/>
      <c r="D759" s="25"/>
      <c r="E759" s="25"/>
      <c r="F759" s="25"/>
      <c r="G759" s="25"/>
    </row>
    <row r="760" spans="1:7">
      <c r="A760" s="25"/>
      <c r="B760" s="25"/>
      <c r="C760" s="25"/>
      <c r="D760" s="25"/>
      <c r="E760" s="25"/>
      <c r="F760" s="25"/>
      <c r="G760" s="25"/>
    </row>
    <row r="761" spans="1:7">
      <c r="A761" s="25"/>
      <c r="B761" s="25"/>
      <c r="C761" s="25"/>
      <c r="D761" s="25"/>
      <c r="E761" s="25"/>
      <c r="F761" s="25"/>
      <c r="G761" s="25"/>
    </row>
    <row r="762" spans="1:7">
      <c r="A762" s="25"/>
      <c r="B762" s="25"/>
      <c r="C762" s="25"/>
      <c r="D762" s="25"/>
      <c r="E762" s="25"/>
      <c r="F762" s="25"/>
      <c r="G762" s="25"/>
    </row>
    <row r="763" spans="1:7">
      <c r="A763" s="25"/>
      <c r="B763" s="25"/>
      <c r="C763" s="25"/>
      <c r="D763" s="25"/>
      <c r="E763" s="25"/>
      <c r="F763" s="25"/>
      <c r="G763" s="25"/>
    </row>
    <row r="764" spans="1:7">
      <c r="A764" s="25"/>
      <c r="B764" s="25"/>
      <c r="C764" s="25"/>
      <c r="D764" s="25"/>
      <c r="E764" s="25"/>
      <c r="F764" s="25"/>
      <c r="G764" s="25"/>
    </row>
    <row r="765" spans="1:7">
      <c r="A765" s="25"/>
      <c r="B765" s="25"/>
      <c r="C765" s="25"/>
      <c r="D765" s="25"/>
      <c r="E765" s="25"/>
      <c r="F765" s="25"/>
      <c r="G765" s="25"/>
    </row>
    <row r="766" spans="1:7">
      <c r="A766" s="25"/>
      <c r="B766" s="25"/>
      <c r="C766" s="25"/>
      <c r="D766" s="25"/>
      <c r="E766" s="25"/>
      <c r="F766" s="25"/>
      <c r="G766" s="25"/>
    </row>
    <row r="767" spans="1:7">
      <c r="A767" s="25"/>
      <c r="B767" s="25"/>
      <c r="C767" s="25"/>
      <c r="D767" s="25"/>
      <c r="E767" s="25"/>
      <c r="F767" s="25"/>
      <c r="G767" s="25"/>
    </row>
    <row r="768" spans="1:7">
      <c r="A768" s="25"/>
      <c r="B768" s="25"/>
      <c r="C768" s="25"/>
      <c r="D768" s="25"/>
      <c r="E768" s="25"/>
      <c r="F768" s="25"/>
      <c r="G768" s="25"/>
    </row>
    <row r="769" spans="1:7">
      <c r="A769" s="25"/>
      <c r="B769" s="25"/>
      <c r="C769" s="25"/>
      <c r="D769" s="25"/>
      <c r="E769" s="25"/>
      <c r="F769" s="25"/>
      <c r="G769" s="25"/>
    </row>
    <row r="770" spans="1:7">
      <c r="A770" s="25"/>
      <c r="B770" s="25"/>
      <c r="C770" s="25"/>
      <c r="D770" s="25"/>
      <c r="E770" s="25"/>
      <c r="F770" s="25"/>
      <c r="G770" s="25"/>
    </row>
    <row r="771" spans="1:7">
      <c r="A771" s="25"/>
      <c r="B771" s="25"/>
      <c r="C771" s="25"/>
      <c r="D771" s="25"/>
      <c r="E771" s="25"/>
      <c r="F771" s="25"/>
      <c r="G771" s="25"/>
    </row>
    <row r="772" spans="1:7">
      <c r="A772" s="25"/>
      <c r="B772" s="25"/>
      <c r="C772" s="25"/>
      <c r="D772" s="25"/>
      <c r="E772" s="25"/>
      <c r="F772" s="25"/>
      <c r="G772" s="25"/>
    </row>
    <row r="773" spans="1:7">
      <c r="A773" s="25"/>
      <c r="B773" s="25"/>
      <c r="C773" s="25"/>
      <c r="D773" s="25"/>
      <c r="E773" s="25"/>
      <c r="F773" s="25"/>
      <c r="G773" s="25"/>
    </row>
    <row r="774" spans="1:7">
      <c r="A774" s="25"/>
      <c r="B774" s="25"/>
      <c r="C774" s="25"/>
      <c r="D774" s="25"/>
      <c r="E774" s="25"/>
      <c r="F774" s="25"/>
      <c r="G774" s="25"/>
    </row>
    <row r="775" spans="1:7">
      <c r="A775" s="25"/>
      <c r="B775" s="25"/>
      <c r="C775" s="25"/>
      <c r="D775" s="25"/>
      <c r="E775" s="25"/>
      <c r="F775" s="25"/>
      <c r="G775" s="25"/>
    </row>
    <row r="776" spans="1:7">
      <c r="A776" s="25"/>
      <c r="B776" s="25"/>
      <c r="C776" s="25"/>
      <c r="D776" s="25"/>
      <c r="E776" s="25"/>
      <c r="F776" s="25"/>
      <c r="G776" s="25"/>
    </row>
    <row r="777" spans="1:7">
      <c r="A777" s="25"/>
      <c r="B777" s="25"/>
      <c r="C777" s="25"/>
      <c r="D777" s="25"/>
      <c r="E777" s="25"/>
      <c r="F777" s="25"/>
      <c r="G777" s="25"/>
    </row>
    <row r="778" spans="1:7">
      <c r="A778" s="25"/>
      <c r="B778" s="25"/>
      <c r="C778" s="25"/>
      <c r="D778" s="25"/>
      <c r="E778" s="25"/>
      <c r="F778" s="25"/>
      <c r="G778" s="25"/>
    </row>
    <row r="779" spans="1:7">
      <c r="A779" s="25"/>
      <c r="B779" s="25"/>
      <c r="C779" s="25"/>
      <c r="D779" s="25"/>
      <c r="E779" s="25"/>
      <c r="F779" s="25"/>
      <c r="G779" s="25"/>
    </row>
    <row r="780" spans="1:7">
      <c r="A780" s="25"/>
      <c r="B780" s="25"/>
      <c r="C780" s="25"/>
      <c r="D780" s="25"/>
      <c r="E780" s="25"/>
      <c r="F780" s="25"/>
      <c r="G780" s="25"/>
    </row>
    <row r="781" spans="1:7">
      <c r="A781" s="25"/>
      <c r="B781" s="25"/>
      <c r="C781" s="25"/>
      <c r="D781" s="25"/>
      <c r="E781" s="25"/>
      <c r="F781" s="25"/>
      <c r="G781" s="25"/>
    </row>
    <row r="782" spans="1:7">
      <c r="A782" s="25"/>
      <c r="B782" s="25"/>
      <c r="C782" s="25"/>
      <c r="D782" s="25"/>
      <c r="E782" s="25"/>
      <c r="F782" s="25"/>
      <c r="G782" s="25"/>
    </row>
    <row r="783" spans="1:7">
      <c r="A783" s="25"/>
      <c r="B783" s="25"/>
      <c r="C783" s="25"/>
      <c r="D783" s="25"/>
      <c r="E783" s="25"/>
      <c r="F783" s="25"/>
      <c r="G783" s="25"/>
    </row>
    <row r="784" spans="1:7">
      <c r="A784" s="25"/>
      <c r="B784" s="25"/>
      <c r="C784" s="25"/>
      <c r="D784" s="25"/>
      <c r="E784" s="25"/>
      <c r="F784" s="25"/>
      <c r="G784" s="25"/>
    </row>
    <row r="785" spans="1:7">
      <c r="A785" s="25"/>
      <c r="B785" s="25"/>
      <c r="C785" s="25"/>
      <c r="D785" s="25"/>
      <c r="E785" s="25"/>
      <c r="F785" s="25"/>
      <c r="G785" s="25"/>
    </row>
    <row r="786" spans="1:7">
      <c r="A786" s="25"/>
      <c r="B786" s="25"/>
      <c r="C786" s="25"/>
      <c r="D786" s="25"/>
      <c r="E786" s="25"/>
      <c r="F786" s="25"/>
      <c r="G786" s="25"/>
    </row>
    <row r="787" spans="1:7">
      <c r="A787" s="25"/>
      <c r="B787" s="25"/>
      <c r="C787" s="25"/>
      <c r="D787" s="25"/>
      <c r="E787" s="25"/>
      <c r="F787" s="25"/>
      <c r="G787" s="25"/>
    </row>
    <row r="788" spans="1:7">
      <c r="A788" s="25"/>
      <c r="B788" s="25"/>
      <c r="C788" s="25"/>
      <c r="D788" s="25"/>
      <c r="E788" s="25"/>
      <c r="F788" s="25"/>
      <c r="G788" s="25"/>
    </row>
    <row r="789" spans="1:7">
      <c r="A789" s="25"/>
      <c r="B789" s="25"/>
      <c r="C789" s="25"/>
      <c r="D789" s="25"/>
      <c r="E789" s="25"/>
      <c r="F789" s="25"/>
      <c r="G789" s="25"/>
    </row>
    <row r="790" spans="1:7">
      <c r="A790" s="25"/>
      <c r="B790" s="25"/>
      <c r="C790" s="25"/>
      <c r="D790" s="25"/>
      <c r="E790" s="25"/>
      <c r="F790" s="25"/>
      <c r="G790" s="25"/>
    </row>
    <row r="791" spans="1:7">
      <c r="A791" s="25"/>
      <c r="B791" s="25"/>
      <c r="C791" s="25"/>
      <c r="D791" s="25"/>
      <c r="E791" s="25"/>
      <c r="F791" s="25"/>
      <c r="G791" s="25"/>
    </row>
    <row r="792" spans="1:7">
      <c r="A792" s="25"/>
      <c r="B792" s="25"/>
      <c r="C792" s="25"/>
      <c r="D792" s="25"/>
      <c r="E792" s="25"/>
      <c r="F792" s="25"/>
      <c r="G792" s="25"/>
    </row>
    <row r="793" spans="1:7">
      <c r="A793" s="25"/>
      <c r="B793" s="25"/>
      <c r="C793" s="25"/>
      <c r="D793" s="25"/>
      <c r="E793" s="25"/>
      <c r="F793" s="25"/>
      <c r="G793" s="25"/>
    </row>
    <row r="794" spans="1:7">
      <c r="A794" s="25"/>
      <c r="B794" s="25"/>
      <c r="C794" s="25"/>
      <c r="D794" s="25"/>
      <c r="E794" s="25"/>
      <c r="F794" s="25"/>
      <c r="G794" s="25"/>
    </row>
    <row r="795" spans="1:7">
      <c r="A795" s="25"/>
      <c r="B795" s="25"/>
      <c r="C795" s="25"/>
      <c r="D795" s="25"/>
      <c r="E795" s="25"/>
      <c r="F795" s="25"/>
      <c r="G795" s="25"/>
    </row>
    <row r="796" spans="1:7">
      <c r="A796" s="25"/>
      <c r="B796" s="25"/>
      <c r="C796" s="25"/>
      <c r="D796" s="25"/>
      <c r="E796" s="25"/>
      <c r="F796" s="25"/>
      <c r="G796" s="25"/>
    </row>
    <row r="797" spans="1:7">
      <c r="A797" s="25"/>
      <c r="B797" s="25"/>
      <c r="C797" s="25"/>
      <c r="D797" s="25"/>
      <c r="E797" s="25"/>
      <c r="F797" s="25"/>
      <c r="G797" s="25"/>
    </row>
    <row r="798" spans="1:7">
      <c r="A798" s="25"/>
      <c r="B798" s="25"/>
      <c r="C798" s="25"/>
      <c r="D798" s="25"/>
      <c r="E798" s="25"/>
      <c r="F798" s="25"/>
      <c r="G798" s="25"/>
    </row>
    <row r="799" spans="1:7">
      <c r="A799" s="25"/>
      <c r="B799" s="25"/>
      <c r="C799" s="25"/>
      <c r="D799" s="25"/>
      <c r="E799" s="25"/>
      <c r="F799" s="25"/>
      <c r="G799" s="25"/>
    </row>
    <row r="800" spans="1:7">
      <c r="A800" s="25"/>
      <c r="B800" s="25"/>
      <c r="C800" s="25"/>
      <c r="D800" s="25"/>
      <c r="E800" s="25"/>
      <c r="F800" s="25"/>
      <c r="G800" s="25"/>
    </row>
    <row r="801" spans="1:7">
      <c r="A801" s="25"/>
      <c r="B801" s="25"/>
      <c r="C801" s="25"/>
      <c r="D801" s="25"/>
      <c r="E801" s="25"/>
      <c r="F801" s="25"/>
      <c r="G801" s="25"/>
    </row>
    <row r="802" spans="1:7">
      <c r="A802" s="25"/>
      <c r="B802" s="25"/>
      <c r="C802" s="25"/>
      <c r="D802" s="25"/>
      <c r="E802" s="25"/>
      <c r="F802" s="25"/>
      <c r="G802" s="25"/>
    </row>
    <row r="803" spans="1:7">
      <c r="A803" s="25"/>
      <c r="B803" s="25"/>
      <c r="C803" s="25"/>
      <c r="D803" s="25"/>
      <c r="E803" s="25"/>
      <c r="F803" s="25"/>
      <c r="G803" s="25"/>
    </row>
    <row r="804" spans="1:7">
      <c r="A804" s="25"/>
      <c r="B804" s="25"/>
      <c r="C804" s="25"/>
      <c r="D804" s="25"/>
      <c r="E804" s="25"/>
      <c r="F804" s="25"/>
      <c r="G804" s="25"/>
    </row>
    <row r="805" spans="1:7">
      <c r="A805" s="25"/>
      <c r="B805" s="25"/>
      <c r="C805" s="25"/>
      <c r="D805" s="25"/>
      <c r="E805" s="25"/>
      <c r="F805" s="25"/>
      <c r="G805" s="25"/>
    </row>
    <row r="806" spans="1:7">
      <c r="A806" s="25"/>
      <c r="B806" s="25"/>
      <c r="C806" s="25"/>
      <c r="D806" s="25"/>
      <c r="E806" s="25"/>
      <c r="F806" s="25"/>
      <c r="G806" s="25"/>
    </row>
    <row r="807" spans="1:7">
      <c r="A807" s="25"/>
      <c r="B807" s="25"/>
      <c r="C807" s="25"/>
      <c r="D807" s="25"/>
      <c r="E807" s="25"/>
      <c r="F807" s="25"/>
      <c r="G807" s="25"/>
    </row>
    <row r="808" spans="1:7">
      <c r="A808" s="25"/>
      <c r="B808" s="25"/>
      <c r="C808" s="25"/>
      <c r="D808" s="25"/>
      <c r="E808" s="25"/>
      <c r="F808" s="25"/>
      <c r="G808" s="25"/>
    </row>
    <row r="809" spans="1:7">
      <c r="A809" s="25"/>
      <c r="B809" s="25"/>
      <c r="C809" s="25"/>
      <c r="D809" s="25"/>
      <c r="E809" s="25"/>
      <c r="F809" s="25"/>
      <c r="G809" s="25"/>
    </row>
    <row r="810" spans="1:7">
      <c r="A810" s="25"/>
      <c r="B810" s="25"/>
      <c r="C810" s="25"/>
      <c r="D810" s="25"/>
      <c r="E810" s="25"/>
      <c r="F810" s="25"/>
      <c r="G810" s="25"/>
    </row>
    <row r="811" spans="1:7">
      <c r="A811" s="25"/>
      <c r="B811" s="25"/>
      <c r="C811" s="25"/>
      <c r="D811" s="25"/>
      <c r="E811" s="25"/>
      <c r="F811" s="25"/>
      <c r="G811" s="25"/>
    </row>
    <row r="812" spans="1:7">
      <c r="A812" s="25"/>
      <c r="B812" s="25"/>
      <c r="C812" s="25"/>
      <c r="D812" s="25"/>
      <c r="E812" s="25"/>
      <c r="F812" s="25"/>
      <c r="G812" s="25"/>
    </row>
    <row r="813" spans="1:7">
      <c r="A813" s="25"/>
      <c r="B813" s="25"/>
      <c r="C813" s="25"/>
      <c r="D813" s="25"/>
      <c r="E813" s="25"/>
      <c r="F813" s="25"/>
      <c r="G813" s="25"/>
    </row>
    <row r="814" spans="1:7">
      <c r="A814" s="25"/>
      <c r="B814" s="25"/>
      <c r="C814" s="25"/>
      <c r="D814" s="25"/>
      <c r="E814" s="25"/>
      <c r="F814" s="25"/>
      <c r="G814" s="25"/>
    </row>
    <row r="815" spans="1:7">
      <c r="A815" s="25"/>
      <c r="B815" s="25"/>
      <c r="C815" s="25"/>
      <c r="D815" s="25"/>
      <c r="E815" s="25"/>
      <c r="F815" s="25"/>
      <c r="G815" s="25"/>
    </row>
    <row r="816" spans="1:7">
      <c r="A816" s="25"/>
      <c r="B816" s="25"/>
      <c r="C816" s="25"/>
      <c r="D816" s="25"/>
      <c r="E816" s="25"/>
      <c r="F816" s="25"/>
      <c r="G816" s="25"/>
    </row>
    <row r="817" spans="1:7">
      <c r="A817" s="25"/>
      <c r="B817" s="25"/>
      <c r="C817" s="25"/>
      <c r="D817" s="25"/>
      <c r="E817" s="25"/>
      <c r="F817" s="25"/>
      <c r="G817" s="25"/>
    </row>
    <row r="818" spans="1:7">
      <c r="A818" s="25"/>
      <c r="B818" s="25"/>
      <c r="C818" s="25"/>
      <c r="D818" s="25"/>
      <c r="E818" s="25"/>
      <c r="F818" s="25"/>
      <c r="G818" s="25"/>
    </row>
    <row r="819" spans="1:7">
      <c r="A819" s="25"/>
      <c r="B819" s="25"/>
      <c r="C819" s="25"/>
      <c r="D819" s="25"/>
      <c r="E819" s="25"/>
      <c r="F819" s="25"/>
      <c r="G819" s="25"/>
    </row>
    <row r="820" spans="1:7">
      <c r="A820" s="25"/>
      <c r="B820" s="25"/>
      <c r="C820" s="25"/>
      <c r="D820" s="25"/>
      <c r="E820" s="25"/>
      <c r="F820" s="25"/>
      <c r="G820" s="25"/>
    </row>
    <row r="821" spans="1:7">
      <c r="A821" s="25"/>
      <c r="B821" s="25"/>
      <c r="C821" s="25"/>
      <c r="D821" s="25"/>
      <c r="E821" s="25"/>
      <c r="F821" s="25"/>
      <c r="G821" s="25"/>
    </row>
    <row r="822" spans="1:7">
      <c r="A822" s="25"/>
      <c r="B822" s="25"/>
      <c r="C822" s="25"/>
      <c r="D822" s="25"/>
      <c r="E822" s="25"/>
      <c r="F822" s="25"/>
      <c r="G822" s="25"/>
    </row>
    <row r="823" spans="1:7">
      <c r="A823" s="25"/>
      <c r="B823" s="25"/>
      <c r="C823" s="25"/>
      <c r="D823" s="25"/>
      <c r="E823" s="25"/>
      <c r="F823" s="25"/>
      <c r="G823" s="25"/>
    </row>
    <row r="824" spans="1:7">
      <c r="A824" s="25"/>
      <c r="B824" s="25"/>
      <c r="C824" s="25"/>
      <c r="D824" s="25"/>
      <c r="E824" s="25"/>
      <c r="F824" s="25"/>
      <c r="G824" s="25"/>
    </row>
    <row r="825" spans="1:7">
      <c r="A825" s="25"/>
      <c r="B825" s="25"/>
      <c r="C825" s="25"/>
      <c r="D825" s="25"/>
      <c r="E825" s="25"/>
      <c r="F825" s="25"/>
      <c r="G825" s="25"/>
    </row>
    <row r="826" spans="1:7">
      <c r="A826" s="25"/>
      <c r="B826" s="25"/>
      <c r="C826" s="25"/>
      <c r="D826" s="25"/>
      <c r="E826" s="25"/>
      <c r="F826" s="25"/>
      <c r="G826" s="25"/>
    </row>
    <row r="827" spans="1:7">
      <c r="A827" s="25"/>
      <c r="B827" s="25"/>
      <c r="C827" s="25"/>
      <c r="D827" s="25"/>
      <c r="E827" s="25"/>
      <c r="F827" s="25"/>
      <c r="G827" s="25"/>
    </row>
    <row r="828" spans="1:7">
      <c r="A828" s="25"/>
      <c r="B828" s="25"/>
      <c r="C828" s="25"/>
      <c r="D828" s="25"/>
      <c r="E828" s="25"/>
      <c r="F828" s="25"/>
      <c r="G828" s="25"/>
    </row>
    <row r="829" spans="1:7">
      <c r="A829" s="25"/>
      <c r="B829" s="25"/>
      <c r="C829" s="25"/>
      <c r="D829" s="25"/>
      <c r="E829" s="25"/>
      <c r="F829" s="25"/>
      <c r="G829" s="25"/>
    </row>
    <row r="830" spans="1:7">
      <c r="A830" s="25"/>
      <c r="B830" s="25"/>
      <c r="C830" s="25"/>
      <c r="D830" s="25"/>
      <c r="E830" s="25"/>
      <c r="F830" s="25"/>
      <c r="G830" s="25"/>
    </row>
    <row r="831" spans="1:7">
      <c r="A831" s="25"/>
      <c r="B831" s="25"/>
      <c r="C831" s="25"/>
      <c r="D831" s="25"/>
      <c r="E831" s="25"/>
      <c r="F831" s="25"/>
      <c r="G831" s="25"/>
    </row>
    <row r="832" spans="1:7">
      <c r="A832" s="25"/>
      <c r="B832" s="25"/>
      <c r="C832" s="25"/>
      <c r="D832" s="25"/>
      <c r="E832" s="25"/>
      <c r="F832" s="25"/>
      <c r="G832" s="25"/>
    </row>
    <row r="833" spans="1:7">
      <c r="A833" s="25"/>
      <c r="B833" s="25"/>
      <c r="C833" s="25"/>
      <c r="D833" s="25"/>
      <c r="E833" s="25"/>
      <c r="F833" s="25"/>
      <c r="G833" s="25"/>
    </row>
    <row r="834" spans="1:7">
      <c r="A834" s="25"/>
      <c r="B834" s="25"/>
      <c r="C834" s="25"/>
      <c r="D834" s="25"/>
      <c r="E834" s="25"/>
      <c r="F834" s="25"/>
      <c r="G834" s="25"/>
    </row>
    <row r="835" spans="1:7">
      <c r="A835" s="25"/>
      <c r="B835" s="25"/>
      <c r="C835" s="25"/>
      <c r="D835" s="25"/>
      <c r="E835" s="25"/>
      <c r="F835" s="25"/>
      <c r="G835" s="25"/>
    </row>
    <row r="836" spans="1:7">
      <c r="A836" s="25"/>
      <c r="B836" s="25"/>
      <c r="C836" s="25"/>
      <c r="D836" s="25"/>
      <c r="E836" s="25"/>
      <c r="F836" s="25"/>
      <c r="G836" s="25"/>
    </row>
    <row r="837" spans="1:7">
      <c r="A837" s="25"/>
      <c r="B837" s="25"/>
      <c r="C837" s="25"/>
      <c r="D837" s="25"/>
      <c r="E837" s="25"/>
      <c r="F837" s="25"/>
      <c r="G837" s="25"/>
    </row>
    <row r="838" spans="1:7">
      <c r="A838" s="25"/>
      <c r="B838" s="25"/>
      <c r="C838" s="25"/>
      <c r="D838" s="25"/>
      <c r="E838" s="25"/>
      <c r="F838" s="25"/>
      <c r="G838" s="25"/>
    </row>
    <row r="839" spans="1:7">
      <c r="A839" s="25"/>
      <c r="B839" s="25"/>
      <c r="C839" s="25"/>
      <c r="D839" s="25"/>
      <c r="E839" s="25"/>
      <c r="F839" s="25"/>
      <c r="G839" s="25"/>
    </row>
    <row r="840" spans="1:7">
      <c r="A840" s="25"/>
      <c r="B840" s="25"/>
      <c r="C840" s="25"/>
      <c r="D840" s="25"/>
      <c r="E840" s="25"/>
      <c r="F840" s="25"/>
      <c r="G840" s="25"/>
    </row>
    <row r="841" spans="1:7">
      <c r="A841" s="25"/>
      <c r="B841" s="25"/>
      <c r="C841" s="25"/>
      <c r="D841" s="25"/>
      <c r="E841" s="25"/>
      <c r="F841" s="25"/>
      <c r="G841" s="25"/>
    </row>
    <row r="842" spans="1:7">
      <c r="A842" s="25"/>
      <c r="B842" s="25"/>
      <c r="C842" s="25"/>
      <c r="D842" s="25"/>
      <c r="E842" s="25"/>
      <c r="F842" s="25"/>
      <c r="G842" s="25"/>
    </row>
    <row r="843" spans="1:7">
      <c r="A843" s="25"/>
      <c r="B843" s="25"/>
      <c r="C843" s="25"/>
      <c r="D843" s="25"/>
      <c r="E843" s="25"/>
      <c r="F843" s="25"/>
      <c r="G843" s="25"/>
    </row>
    <row r="844" spans="1:7">
      <c r="A844" s="25"/>
      <c r="B844" s="25"/>
      <c r="C844" s="25"/>
      <c r="D844" s="25"/>
      <c r="E844" s="25"/>
      <c r="F844" s="25"/>
      <c r="G844" s="25"/>
    </row>
    <row r="845" spans="1:7">
      <c r="A845" s="25"/>
      <c r="B845" s="25"/>
      <c r="C845" s="25"/>
      <c r="D845" s="25"/>
      <c r="E845" s="25"/>
      <c r="F845" s="25"/>
      <c r="G845" s="25"/>
    </row>
    <row r="846" spans="1:7">
      <c r="A846" s="25"/>
      <c r="B846" s="25"/>
      <c r="C846" s="25"/>
      <c r="D846" s="25"/>
      <c r="E846" s="25"/>
      <c r="F846" s="25"/>
      <c r="G846" s="25"/>
    </row>
    <row r="847" spans="1:7">
      <c r="A847" s="25"/>
      <c r="B847" s="25"/>
      <c r="C847" s="25"/>
      <c r="D847" s="25"/>
      <c r="E847" s="25"/>
      <c r="F847" s="25"/>
      <c r="G847" s="25"/>
    </row>
    <row r="848" spans="1:7">
      <c r="A848" s="25"/>
      <c r="B848" s="25"/>
      <c r="C848" s="25"/>
      <c r="D848" s="25"/>
      <c r="E848" s="25"/>
      <c r="F848" s="25"/>
      <c r="G848" s="25"/>
    </row>
    <row r="849" spans="1:7">
      <c r="A849" s="25"/>
      <c r="B849" s="25"/>
      <c r="C849" s="25"/>
      <c r="D849" s="25"/>
      <c r="E849" s="25"/>
      <c r="F849" s="25"/>
      <c r="G849" s="25"/>
    </row>
    <row r="850" spans="1:7">
      <c r="A850" s="25"/>
      <c r="B850" s="25"/>
      <c r="C850" s="25"/>
      <c r="D850" s="25"/>
      <c r="E850" s="25"/>
      <c r="F850" s="25"/>
      <c r="G850" s="25"/>
    </row>
    <row r="851" spans="1:7">
      <c r="A851" s="25"/>
      <c r="B851" s="25"/>
      <c r="C851" s="25"/>
      <c r="D851" s="25"/>
      <c r="E851" s="25"/>
      <c r="F851" s="25"/>
      <c r="G851" s="25"/>
    </row>
    <row r="852" spans="1:7">
      <c r="A852" s="25"/>
      <c r="B852" s="25"/>
      <c r="C852" s="25"/>
      <c r="D852" s="25"/>
      <c r="E852" s="25"/>
      <c r="F852" s="25"/>
      <c r="G852" s="25"/>
    </row>
    <row r="853" spans="1:7">
      <c r="A853" s="25"/>
      <c r="B853" s="25"/>
      <c r="C853" s="25"/>
      <c r="D853" s="25"/>
      <c r="E853" s="25"/>
      <c r="F853" s="25"/>
      <c r="G853" s="25"/>
    </row>
    <row r="854" spans="1:7">
      <c r="A854" s="25"/>
      <c r="B854" s="25"/>
      <c r="C854" s="25"/>
      <c r="D854" s="25"/>
      <c r="E854" s="25"/>
      <c r="F854" s="25"/>
      <c r="G854" s="25"/>
    </row>
    <row r="855" spans="1:7">
      <c r="A855" s="25"/>
      <c r="B855" s="25"/>
      <c r="C855" s="25"/>
      <c r="D855" s="25"/>
      <c r="E855" s="25"/>
      <c r="F855" s="25"/>
      <c r="G855" s="25"/>
    </row>
    <row r="856" spans="1:7">
      <c r="A856" s="25"/>
      <c r="B856" s="25"/>
      <c r="C856" s="25"/>
      <c r="D856" s="25"/>
      <c r="E856" s="25"/>
      <c r="F856" s="25"/>
      <c r="G856" s="25"/>
    </row>
    <row r="857" spans="1:7">
      <c r="A857" s="25"/>
      <c r="B857" s="25"/>
      <c r="C857" s="25"/>
      <c r="D857" s="25"/>
      <c r="E857" s="25"/>
      <c r="F857" s="25"/>
      <c r="G857" s="25"/>
    </row>
    <row r="858" spans="1:7">
      <c r="A858" s="25"/>
      <c r="B858" s="25"/>
      <c r="C858" s="25"/>
      <c r="D858" s="25"/>
      <c r="E858" s="25"/>
      <c r="F858" s="25"/>
      <c r="G858" s="25"/>
    </row>
    <row r="859" spans="1:7">
      <c r="A859" s="25"/>
      <c r="B859" s="25"/>
      <c r="C859" s="25"/>
      <c r="D859" s="25"/>
      <c r="E859" s="25"/>
      <c r="F859" s="25"/>
      <c r="G859" s="25"/>
    </row>
    <row r="860" spans="1:7">
      <c r="A860" s="25"/>
      <c r="B860" s="25"/>
      <c r="C860" s="25"/>
      <c r="D860" s="25"/>
      <c r="E860" s="25"/>
      <c r="F860" s="25"/>
      <c r="G860" s="25"/>
    </row>
    <row r="861" spans="1:7">
      <c r="A861" s="25"/>
      <c r="B861" s="25"/>
      <c r="C861" s="25"/>
      <c r="D861" s="25"/>
      <c r="E861" s="25"/>
      <c r="F861" s="25"/>
      <c r="G861" s="25"/>
    </row>
    <row r="862" spans="1:7">
      <c r="A862" s="25"/>
      <c r="B862" s="25"/>
      <c r="C862" s="25"/>
      <c r="D862" s="25"/>
      <c r="E862" s="25"/>
      <c r="F862" s="25"/>
      <c r="G862" s="25"/>
    </row>
    <row r="863" spans="1:7">
      <c r="A863" s="25"/>
      <c r="B863" s="25"/>
      <c r="C863" s="25"/>
      <c r="D863" s="25"/>
      <c r="E863" s="25"/>
      <c r="F863" s="25"/>
      <c r="G863" s="25"/>
    </row>
    <row r="864" spans="1:7">
      <c r="A864" s="25"/>
      <c r="B864" s="25"/>
      <c r="C864" s="25"/>
      <c r="D864" s="25"/>
      <c r="E864" s="25"/>
      <c r="F864" s="25"/>
      <c r="G864" s="25"/>
    </row>
    <row r="865" spans="1:7">
      <c r="A865" s="25"/>
      <c r="B865" s="25"/>
      <c r="C865" s="25"/>
      <c r="D865" s="25"/>
      <c r="E865" s="25"/>
      <c r="F865" s="25"/>
      <c r="G865" s="25"/>
    </row>
    <row r="866" spans="1:7">
      <c r="A866" s="25"/>
      <c r="B866" s="25"/>
      <c r="C866" s="25"/>
      <c r="D866" s="25"/>
      <c r="E866" s="25"/>
      <c r="F866" s="25"/>
      <c r="G866" s="25"/>
    </row>
    <row r="867" spans="1:7">
      <c r="A867" s="25"/>
      <c r="B867" s="25"/>
      <c r="C867" s="25"/>
      <c r="D867" s="25"/>
      <c r="E867" s="25"/>
      <c r="F867" s="25"/>
      <c r="G867" s="25"/>
    </row>
    <row r="868" spans="1:7">
      <c r="A868" s="25"/>
      <c r="B868" s="25"/>
      <c r="C868" s="25"/>
      <c r="D868" s="25"/>
      <c r="E868" s="25"/>
      <c r="F868" s="25"/>
      <c r="G868" s="25"/>
    </row>
    <row r="869" spans="1:7">
      <c r="A869" s="25"/>
      <c r="B869" s="25"/>
      <c r="C869" s="25"/>
      <c r="D869" s="25"/>
      <c r="E869" s="25"/>
      <c r="F869" s="25"/>
      <c r="G869" s="25"/>
    </row>
    <row r="870" spans="1:7">
      <c r="A870" s="25"/>
      <c r="B870" s="25"/>
      <c r="C870" s="25"/>
      <c r="D870" s="25"/>
      <c r="E870" s="25"/>
      <c r="F870" s="25"/>
      <c r="G870" s="25"/>
    </row>
    <row r="871" spans="1:7">
      <c r="A871" s="25"/>
      <c r="B871" s="25"/>
      <c r="C871" s="25"/>
      <c r="D871" s="25"/>
      <c r="E871" s="25"/>
      <c r="F871" s="25"/>
      <c r="G871" s="25"/>
    </row>
    <row r="872" spans="1:7">
      <c r="A872" s="25"/>
      <c r="B872" s="25"/>
      <c r="C872" s="25"/>
      <c r="D872" s="25"/>
      <c r="E872" s="25"/>
      <c r="F872" s="25"/>
      <c r="G872" s="25"/>
    </row>
    <row r="873" spans="1:7">
      <c r="A873" s="25"/>
      <c r="B873" s="25"/>
      <c r="C873" s="25"/>
      <c r="D873" s="25"/>
      <c r="E873" s="25"/>
      <c r="F873" s="25"/>
      <c r="G873" s="25"/>
    </row>
    <row r="874" spans="1:7">
      <c r="A874" s="25"/>
      <c r="B874" s="25"/>
      <c r="C874" s="25"/>
      <c r="D874" s="25"/>
      <c r="E874" s="25"/>
      <c r="F874" s="25"/>
      <c r="G874" s="25"/>
    </row>
    <row r="875" spans="1:7">
      <c r="A875" s="25"/>
      <c r="B875" s="25"/>
      <c r="C875" s="25"/>
      <c r="D875" s="25"/>
      <c r="E875" s="25"/>
      <c r="F875" s="25"/>
      <c r="G875" s="25"/>
    </row>
    <row r="876" spans="1:7">
      <c r="A876" s="25"/>
      <c r="B876" s="25"/>
      <c r="C876" s="25"/>
      <c r="D876" s="25"/>
      <c r="E876" s="25"/>
      <c r="F876" s="25"/>
      <c r="G876" s="25"/>
    </row>
    <row r="877" spans="1:7">
      <c r="A877" s="25"/>
      <c r="B877" s="25"/>
      <c r="C877" s="25"/>
      <c r="D877" s="25"/>
      <c r="E877" s="25"/>
      <c r="F877" s="25"/>
      <c r="G877" s="25"/>
    </row>
    <row r="878" spans="1:7">
      <c r="A878" s="25"/>
      <c r="B878" s="25"/>
      <c r="C878" s="25"/>
      <c r="D878" s="25"/>
      <c r="E878" s="25"/>
      <c r="F878" s="25"/>
      <c r="G878" s="25"/>
    </row>
    <row r="879" spans="1:7">
      <c r="A879" s="25"/>
      <c r="B879" s="25"/>
      <c r="C879" s="25"/>
      <c r="D879" s="25"/>
      <c r="E879" s="25"/>
      <c r="F879" s="25"/>
      <c r="G879" s="25"/>
    </row>
    <row r="880" spans="1:7">
      <c r="A880" s="25"/>
      <c r="B880" s="25"/>
      <c r="C880" s="25"/>
      <c r="D880" s="25"/>
      <c r="E880" s="25"/>
      <c r="F880" s="25"/>
      <c r="G880" s="25"/>
    </row>
    <row r="881" spans="1:7">
      <c r="A881" s="25"/>
      <c r="B881" s="25"/>
      <c r="C881" s="25"/>
      <c r="D881" s="25"/>
      <c r="E881" s="25"/>
      <c r="F881" s="25"/>
      <c r="G881" s="25"/>
    </row>
    <row r="882" spans="1:7">
      <c r="A882" s="25"/>
      <c r="B882" s="25"/>
      <c r="C882" s="25"/>
      <c r="D882" s="25"/>
      <c r="E882" s="25"/>
      <c r="F882" s="25"/>
      <c r="G882" s="25"/>
    </row>
    <row r="883" spans="1:7">
      <c r="A883" s="25"/>
      <c r="B883" s="25"/>
      <c r="C883" s="25"/>
      <c r="D883" s="25"/>
      <c r="E883" s="25"/>
      <c r="F883" s="25"/>
      <c r="G883" s="25"/>
    </row>
    <row r="884" spans="1:7">
      <c r="A884" s="25"/>
      <c r="B884" s="25"/>
      <c r="C884" s="25"/>
      <c r="D884" s="25"/>
      <c r="E884" s="25"/>
      <c r="F884" s="25"/>
      <c r="G884" s="25"/>
    </row>
    <row r="885" spans="1:7">
      <c r="A885" s="25"/>
      <c r="B885" s="25"/>
      <c r="C885" s="25"/>
      <c r="D885" s="25"/>
      <c r="E885" s="25"/>
      <c r="F885" s="25"/>
      <c r="G885" s="25"/>
    </row>
    <row r="886" spans="1:7">
      <c r="A886" s="25"/>
      <c r="B886" s="25"/>
      <c r="C886" s="25"/>
      <c r="D886" s="25"/>
      <c r="E886" s="25"/>
      <c r="F886" s="25"/>
      <c r="G886" s="25"/>
    </row>
    <row r="887" spans="1:7">
      <c r="A887" s="25"/>
      <c r="B887" s="25"/>
      <c r="C887" s="25"/>
      <c r="D887" s="25"/>
      <c r="E887" s="25"/>
      <c r="F887" s="25"/>
      <c r="G887" s="25"/>
    </row>
    <row r="888" spans="1:7">
      <c r="A888" s="25"/>
      <c r="B888" s="25"/>
      <c r="C888" s="25"/>
      <c r="D888" s="25"/>
      <c r="E888" s="25"/>
      <c r="F888" s="25"/>
      <c r="G888" s="25"/>
    </row>
    <row r="889" spans="1:7">
      <c r="A889" s="25"/>
      <c r="B889" s="25"/>
      <c r="C889" s="25"/>
      <c r="D889" s="25"/>
      <c r="E889" s="25"/>
      <c r="F889" s="25"/>
      <c r="G889" s="25"/>
    </row>
    <row r="890" spans="1:7">
      <c r="A890" s="25"/>
      <c r="B890" s="25"/>
      <c r="C890" s="25"/>
      <c r="D890" s="25"/>
      <c r="E890" s="25"/>
      <c r="F890" s="25"/>
      <c r="G890" s="25"/>
    </row>
    <row r="891" spans="1:7">
      <c r="A891" s="25"/>
      <c r="B891" s="25"/>
      <c r="C891" s="25"/>
      <c r="D891" s="25"/>
      <c r="E891" s="25"/>
      <c r="F891" s="25"/>
      <c r="G891" s="25"/>
    </row>
    <row r="892" spans="1:7">
      <c r="A892" s="25"/>
      <c r="B892" s="25"/>
      <c r="C892" s="25"/>
      <c r="D892" s="25"/>
      <c r="E892" s="25"/>
      <c r="F892" s="25"/>
      <c r="G892" s="25"/>
    </row>
    <row r="893" spans="1:7">
      <c r="A893" s="25"/>
      <c r="B893" s="25"/>
      <c r="C893" s="25"/>
      <c r="D893" s="25"/>
      <c r="E893" s="25"/>
      <c r="F893" s="25"/>
      <c r="G893" s="25"/>
    </row>
    <row r="894" spans="1:7">
      <c r="A894" s="25"/>
      <c r="B894" s="25"/>
      <c r="C894" s="25"/>
      <c r="D894" s="25"/>
      <c r="E894" s="25"/>
      <c r="F894" s="25"/>
      <c r="G894" s="25"/>
    </row>
    <row r="895" spans="1:7">
      <c r="A895" s="25"/>
      <c r="B895" s="25"/>
      <c r="C895" s="25"/>
      <c r="D895" s="25"/>
      <c r="E895" s="25"/>
      <c r="F895" s="25"/>
      <c r="G895" s="25"/>
    </row>
    <row r="896" spans="1:7">
      <c r="A896" s="25"/>
      <c r="B896" s="25"/>
      <c r="C896" s="25"/>
      <c r="D896" s="25"/>
      <c r="E896" s="25"/>
      <c r="F896" s="25"/>
      <c r="G896" s="25"/>
    </row>
    <row r="897" spans="1:7">
      <c r="A897" s="25"/>
      <c r="B897" s="25"/>
      <c r="C897" s="25"/>
      <c r="D897" s="25"/>
      <c r="E897" s="25"/>
      <c r="F897" s="25"/>
      <c r="G897" s="25"/>
    </row>
    <row r="898" spans="1:7">
      <c r="A898" s="25"/>
      <c r="B898" s="25"/>
      <c r="C898" s="25"/>
      <c r="D898" s="25"/>
      <c r="E898" s="25"/>
      <c r="F898" s="25"/>
      <c r="G898" s="25"/>
    </row>
    <row r="899" spans="1:7">
      <c r="A899" s="25"/>
      <c r="B899" s="25"/>
      <c r="C899" s="25"/>
      <c r="D899" s="25"/>
      <c r="E899" s="25"/>
      <c r="F899" s="25"/>
      <c r="G899" s="25"/>
    </row>
    <row r="900" spans="1:7">
      <c r="A900" s="25"/>
      <c r="B900" s="25"/>
      <c r="C900" s="25"/>
      <c r="D900" s="25"/>
      <c r="E900" s="25"/>
      <c r="F900" s="25"/>
      <c r="G900" s="25"/>
    </row>
    <row r="901" spans="1:7">
      <c r="A901" s="25"/>
      <c r="B901" s="25"/>
      <c r="C901" s="25"/>
      <c r="D901" s="25"/>
      <c r="E901" s="25"/>
      <c r="F901" s="25"/>
      <c r="G901" s="25"/>
    </row>
    <row r="902" spans="1:7">
      <c r="A902" s="25"/>
      <c r="B902" s="25"/>
      <c r="C902" s="25"/>
      <c r="D902" s="25"/>
      <c r="E902" s="25"/>
      <c r="F902" s="25"/>
      <c r="G902" s="25"/>
    </row>
    <row r="903" spans="1:7">
      <c r="A903" s="25"/>
      <c r="B903" s="25"/>
      <c r="C903" s="25"/>
      <c r="D903" s="25"/>
      <c r="E903" s="25"/>
      <c r="F903" s="25"/>
      <c r="G903" s="25"/>
    </row>
    <row r="904" spans="1:7">
      <c r="A904" s="25"/>
      <c r="B904" s="25"/>
      <c r="C904" s="25"/>
      <c r="D904" s="25"/>
      <c r="E904" s="25"/>
      <c r="F904" s="25"/>
      <c r="G904" s="25"/>
    </row>
    <row r="905" spans="1:7">
      <c r="A905" s="25"/>
      <c r="B905" s="25"/>
      <c r="C905" s="25"/>
      <c r="D905" s="25"/>
      <c r="E905" s="25"/>
      <c r="F905" s="25"/>
      <c r="G905" s="25"/>
    </row>
    <row r="906" spans="1:7">
      <c r="A906" s="25"/>
      <c r="B906" s="25"/>
      <c r="C906" s="25"/>
      <c r="D906" s="25"/>
      <c r="E906" s="25"/>
      <c r="F906" s="25"/>
      <c r="G906" s="25"/>
    </row>
    <row r="907" spans="1:7">
      <c r="A907" s="25"/>
      <c r="B907" s="25"/>
      <c r="C907" s="25"/>
      <c r="D907" s="25"/>
      <c r="E907" s="25"/>
      <c r="F907" s="25"/>
      <c r="G907" s="25"/>
    </row>
    <row r="908" spans="1:7">
      <c r="A908" s="25"/>
      <c r="B908" s="25"/>
      <c r="C908" s="25"/>
      <c r="D908" s="25"/>
      <c r="E908" s="25"/>
      <c r="F908" s="25"/>
      <c r="G908" s="25"/>
    </row>
    <row r="909" spans="1:7">
      <c r="A909" s="25"/>
      <c r="B909" s="25"/>
      <c r="C909" s="25"/>
      <c r="D909" s="25"/>
      <c r="E909" s="25"/>
      <c r="F909" s="25"/>
      <c r="G909" s="25"/>
    </row>
    <row r="910" spans="1:7">
      <c r="A910" s="25"/>
      <c r="B910" s="25"/>
      <c r="C910" s="25"/>
      <c r="D910" s="25"/>
      <c r="E910" s="25"/>
      <c r="F910" s="25"/>
      <c r="G910" s="25"/>
    </row>
    <row r="911" spans="1:7">
      <c r="A911" s="25"/>
      <c r="B911" s="25"/>
      <c r="C911" s="25"/>
      <c r="D911" s="25"/>
      <c r="E911" s="25"/>
      <c r="F911" s="25"/>
      <c r="G911" s="25"/>
    </row>
    <row r="912" spans="1:7">
      <c r="A912" s="25"/>
      <c r="B912" s="25"/>
      <c r="C912" s="25"/>
      <c r="D912" s="25"/>
      <c r="E912" s="25"/>
      <c r="F912" s="25"/>
      <c r="G912" s="25"/>
    </row>
    <row r="913" spans="1:7">
      <c r="A913" s="25"/>
      <c r="B913" s="25"/>
      <c r="C913" s="25"/>
      <c r="D913" s="25"/>
      <c r="E913" s="25"/>
      <c r="F913" s="25"/>
      <c r="G913" s="25"/>
    </row>
    <row r="914" spans="1:7">
      <c r="A914" s="25"/>
      <c r="B914" s="25"/>
      <c r="C914" s="25"/>
      <c r="D914" s="25"/>
      <c r="E914" s="25"/>
      <c r="F914" s="25"/>
      <c r="G914" s="25"/>
    </row>
    <row r="915" spans="1:7">
      <c r="A915" s="25"/>
      <c r="B915" s="25"/>
      <c r="C915" s="25"/>
      <c r="D915" s="25"/>
      <c r="E915" s="25"/>
      <c r="F915" s="25"/>
      <c r="G915" s="25"/>
    </row>
    <row r="916" spans="1:7">
      <c r="A916" s="25"/>
      <c r="B916" s="25"/>
      <c r="C916" s="25"/>
      <c r="D916" s="25"/>
      <c r="E916" s="25"/>
      <c r="F916" s="25"/>
      <c r="G916" s="25"/>
    </row>
    <row r="917" spans="1:7">
      <c r="A917" s="25"/>
      <c r="B917" s="25"/>
      <c r="C917" s="25"/>
      <c r="D917" s="25"/>
      <c r="E917" s="25"/>
      <c r="F917" s="25"/>
      <c r="G917" s="25"/>
    </row>
    <row r="918" spans="1:7">
      <c r="A918" s="25"/>
      <c r="B918" s="25"/>
      <c r="C918" s="25"/>
      <c r="D918" s="25"/>
      <c r="E918" s="25"/>
      <c r="F918" s="25"/>
      <c r="G918" s="25"/>
    </row>
    <row r="919" spans="1:7">
      <c r="A919" s="25"/>
      <c r="B919" s="25"/>
      <c r="C919" s="25"/>
      <c r="D919" s="25"/>
      <c r="E919" s="25"/>
      <c r="F919" s="25"/>
      <c r="G919" s="25"/>
    </row>
    <row r="920" spans="1:7">
      <c r="A920" s="25"/>
      <c r="B920" s="25"/>
      <c r="C920" s="25"/>
      <c r="D920" s="25"/>
      <c r="E920" s="25"/>
      <c r="F920" s="25"/>
      <c r="G920" s="25"/>
    </row>
    <row r="921" spans="1:7">
      <c r="A921" s="25"/>
      <c r="B921" s="25"/>
      <c r="C921" s="25"/>
      <c r="D921" s="25"/>
      <c r="E921" s="25"/>
      <c r="F921" s="25"/>
      <c r="G921" s="25"/>
    </row>
    <row r="922" spans="1:7">
      <c r="A922" s="25"/>
      <c r="B922" s="25"/>
      <c r="C922" s="25"/>
      <c r="D922" s="25"/>
      <c r="E922" s="25"/>
      <c r="F922" s="25"/>
      <c r="G922" s="25"/>
    </row>
    <row r="923" spans="1:7">
      <c r="A923" s="25"/>
      <c r="B923" s="25"/>
      <c r="C923" s="25"/>
      <c r="D923" s="25"/>
      <c r="E923" s="25"/>
      <c r="F923" s="25"/>
      <c r="G923" s="25"/>
    </row>
    <row r="924" spans="1:7">
      <c r="A924" s="25"/>
      <c r="B924" s="25"/>
      <c r="C924" s="25"/>
      <c r="D924" s="25"/>
      <c r="E924" s="25"/>
      <c r="F924" s="25"/>
      <c r="G924" s="25"/>
    </row>
    <row r="925" spans="1:7">
      <c r="A925" s="25"/>
      <c r="B925" s="25"/>
      <c r="C925" s="25"/>
      <c r="D925" s="25"/>
      <c r="E925" s="25"/>
      <c r="F925" s="25"/>
      <c r="G925" s="25"/>
    </row>
    <row r="926" spans="1:7">
      <c r="A926" s="25"/>
      <c r="B926" s="25"/>
      <c r="C926" s="25"/>
      <c r="D926" s="25"/>
      <c r="E926" s="25"/>
      <c r="F926" s="25"/>
      <c r="G926" s="25"/>
    </row>
    <row r="927" spans="1:7">
      <c r="A927" s="25"/>
      <c r="B927" s="25"/>
      <c r="C927" s="25"/>
      <c r="D927" s="25"/>
      <c r="E927" s="25"/>
      <c r="F927" s="25"/>
      <c r="G927" s="25"/>
    </row>
    <row r="928" spans="1:7">
      <c r="A928" s="25"/>
      <c r="B928" s="25"/>
      <c r="C928" s="25"/>
      <c r="D928" s="25"/>
      <c r="E928" s="25"/>
      <c r="F928" s="25"/>
      <c r="G928" s="25"/>
    </row>
    <row r="929" spans="1:7">
      <c r="A929" s="25"/>
      <c r="B929" s="25"/>
      <c r="C929" s="25"/>
      <c r="D929" s="25"/>
      <c r="E929" s="25"/>
      <c r="F929" s="25"/>
      <c r="G929" s="25"/>
    </row>
    <row r="930" spans="1:7">
      <c r="A930" s="25"/>
      <c r="B930" s="25"/>
      <c r="C930" s="25"/>
      <c r="D930" s="25"/>
      <c r="E930" s="25"/>
      <c r="F930" s="25"/>
      <c r="G930" s="25"/>
    </row>
    <row r="931" spans="1:7">
      <c r="A931" s="25"/>
      <c r="B931" s="25"/>
      <c r="C931" s="25"/>
      <c r="D931" s="25"/>
      <c r="E931" s="25"/>
      <c r="F931" s="25"/>
      <c r="G931" s="25"/>
    </row>
    <row r="932" spans="1:7">
      <c r="A932" s="25"/>
      <c r="B932" s="25"/>
      <c r="C932" s="25"/>
      <c r="D932" s="25"/>
      <c r="E932" s="25"/>
      <c r="F932" s="25"/>
      <c r="G932" s="25"/>
    </row>
    <row r="933" spans="1:7">
      <c r="A933" s="25"/>
      <c r="B933" s="25"/>
      <c r="C933" s="25"/>
      <c r="D933" s="25"/>
      <c r="E933" s="25"/>
      <c r="F933" s="25"/>
      <c r="G933" s="25"/>
    </row>
    <row r="934" spans="1:7">
      <c r="A934" s="25"/>
      <c r="B934" s="25"/>
      <c r="C934" s="25"/>
      <c r="D934" s="25"/>
      <c r="E934" s="25"/>
      <c r="F934" s="25"/>
      <c r="G934" s="25"/>
    </row>
    <row r="935" spans="1:7">
      <c r="A935" s="25"/>
      <c r="B935" s="25"/>
      <c r="C935" s="25"/>
      <c r="D935" s="25"/>
      <c r="E935" s="25"/>
      <c r="F935" s="25"/>
      <c r="G935" s="25"/>
    </row>
    <row r="936" spans="1:7">
      <c r="A936" s="25"/>
      <c r="B936" s="25"/>
      <c r="C936" s="25"/>
      <c r="D936" s="25"/>
      <c r="E936" s="25"/>
      <c r="F936" s="25"/>
      <c r="G936" s="25"/>
    </row>
    <row r="937" spans="1:7">
      <c r="A937" s="25"/>
      <c r="B937" s="25"/>
      <c r="C937" s="25"/>
      <c r="D937" s="25"/>
      <c r="E937" s="25"/>
      <c r="F937" s="25"/>
      <c r="G937" s="25"/>
    </row>
    <row r="938" spans="1:7">
      <c r="A938" s="25"/>
      <c r="B938" s="25"/>
      <c r="C938" s="25"/>
      <c r="D938" s="25"/>
      <c r="E938" s="25"/>
      <c r="F938" s="25"/>
      <c r="G938" s="25"/>
    </row>
    <row r="939" spans="1:7">
      <c r="A939" s="25"/>
      <c r="B939" s="25"/>
      <c r="C939" s="25"/>
      <c r="D939" s="25"/>
      <c r="E939" s="25"/>
      <c r="F939" s="25"/>
      <c r="G939" s="25"/>
    </row>
    <row r="940" spans="1:7">
      <c r="A940" s="25"/>
      <c r="B940" s="25"/>
      <c r="C940" s="25"/>
      <c r="D940" s="25"/>
      <c r="E940" s="25"/>
      <c r="F940" s="25"/>
      <c r="G940" s="25"/>
    </row>
    <row r="941" spans="1:7">
      <c r="A941" s="25"/>
      <c r="B941" s="25"/>
      <c r="C941" s="25"/>
      <c r="D941" s="25"/>
      <c r="E941" s="25"/>
      <c r="F941" s="25"/>
      <c r="G941" s="25"/>
    </row>
    <row r="942" spans="1:7">
      <c r="A942" s="25"/>
      <c r="B942" s="25"/>
      <c r="C942" s="25"/>
      <c r="D942" s="25"/>
      <c r="E942" s="25"/>
      <c r="F942" s="25"/>
      <c r="G942" s="25"/>
    </row>
    <row r="943" spans="1:7">
      <c r="A943" s="25"/>
      <c r="B943" s="25"/>
      <c r="C943" s="25"/>
      <c r="D943" s="25"/>
      <c r="E943" s="25"/>
      <c r="F943" s="25"/>
      <c r="G943" s="25"/>
    </row>
    <row r="944" spans="1:7">
      <c r="A944" s="25"/>
      <c r="B944" s="25"/>
      <c r="C944" s="25"/>
      <c r="D944" s="25"/>
      <c r="E944" s="25"/>
      <c r="F944" s="25"/>
      <c r="G944" s="25"/>
    </row>
    <row r="945" spans="1:7">
      <c r="A945" s="25"/>
      <c r="B945" s="25"/>
      <c r="C945" s="25"/>
      <c r="D945" s="25"/>
      <c r="E945" s="25"/>
      <c r="F945" s="25"/>
      <c r="G945" s="25"/>
    </row>
    <row r="946" spans="1:7">
      <c r="A946" s="25"/>
      <c r="B946" s="25"/>
      <c r="C946" s="25"/>
      <c r="D946" s="25"/>
      <c r="E946" s="25"/>
      <c r="F946" s="25"/>
      <c r="G946" s="25"/>
    </row>
    <row r="947" spans="1:7">
      <c r="A947" s="25"/>
      <c r="B947" s="25"/>
      <c r="C947" s="25"/>
      <c r="D947" s="25"/>
      <c r="E947" s="25"/>
      <c r="F947" s="25"/>
      <c r="G947" s="25"/>
    </row>
    <row r="948" spans="1:7">
      <c r="A948" s="25"/>
      <c r="B948" s="25"/>
      <c r="C948" s="25"/>
      <c r="D948" s="25"/>
      <c r="E948" s="25"/>
      <c r="F948" s="25"/>
      <c r="G948" s="25"/>
    </row>
    <row r="949" spans="1:7">
      <c r="A949" s="25"/>
      <c r="B949" s="25"/>
      <c r="C949" s="25"/>
      <c r="D949" s="25"/>
      <c r="E949" s="25"/>
      <c r="F949" s="25"/>
      <c r="G949" s="25"/>
    </row>
    <row r="950" spans="1:7">
      <c r="A950" s="25"/>
      <c r="B950" s="25"/>
      <c r="C950" s="25"/>
      <c r="D950" s="25"/>
      <c r="E950" s="25"/>
      <c r="F950" s="25"/>
      <c r="G950" s="25"/>
    </row>
    <row r="951" spans="1:7">
      <c r="A951" s="25"/>
      <c r="B951" s="25"/>
      <c r="C951" s="25"/>
      <c r="D951" s="25"/>
      <c r="E951" s="25"/>
      <c r="F951" s="25"/>
      <c r="G951" s="25"/>
    </row>
    <row r="952" spans="1:7">
      <c r="A952" s="25"/>
      <c r="B952" s="25"/>
      <c r="C952" s="25"/>
      <c r="D952" s="25"/>
      <c r="E952" s="25"/>
      <c r="F952" s="25"/>
      <c r="G952" s="25"/>
    </row>
    <row r="953" spans="1:7">
      <c r="A953" s="25"/>
      <c r="B953" s="25"/>
      <c r="C953" s="25"/>
      <c r="D953" s="25"/>
      <c r="E953" s="25"/>
      <c r="F953" s="25"/>
      <c r="G953" s="25"/>
    </row>
    <row r="954" spans="1:7">
      <c r="A954" s="25"/>
      <c r="B954" s="25"/>
      <c r="C954" s="25"/>
      <c r="D954" s="25"/>
      <c r="E954" s="25"/>
      <c r="F954" s="25"/>
      <c r="G954" s="25"/>
    </row>
    <row r="955" spans="1:7">
      <c r="A955" s="25"/>
      <c r="B955" s="25"/>
      <c r="C955" s="25"/>
      <c r="D955" s="25"/>
      <c r="E955" s="25"/>
      <c r="F955" s="25"/>
      <c r="G955" s="25"/>
    </row>
    <row r="956" spans="1:7">
      <c r="A956" s="25"/>
      <c r="B956" s="25"/>
      <c r="C956" s="25"/>
      <c r="D956" s="25"/>
      <c r="E956" s="25"/>
      <c r="F956" s="25"/>
      <c r="G956" s="25"/>
    </row>
    <row r="957" spans="1:7">
      <c r="A957" s="25"/>
      <c r="B957" s="25"/>
      <c r="C957" s="25"/>
      <c r="D957" s="25"/>
      <c r="E957" s="25"/>
      <c r="F957" s="25"/>
      <c r="G957" s="25"/>
    </row>
    <row r="958" spans="1:7">
      <c r="A958" s="25"/>
      <c r="B958" s="25"/>
      <c r="C958" s="25"/>
      <c r="D958" s="25"/>
      <c r="E958" s="25"/>
      <c r="F958" s="25"/>
      <c r="G958" s="25"/>
    </row>
    <row r="959" spans="1:7">
      <c r="A959" s="25"/>
      <c r="B959" s="25"/>
      <c r="C959" s="25"/>
      <c r="D959" s="25"/>
      <c r="E959" s="25"/>
      <c r="F959" s="25"/>
      <c r="G959" s="25"/>
    </row>
    <row r="960" spans="1:7">
      <c r="A960" s="25"/>
      <c r="B960" s="25"/>
      <c r="C960" s="25"/>
      <c r="D960" s="25"/>
      <c r="E960" s="25"/>
      <c r="F960" s="25"/>
      <c r="G960" s="25"/>
    </row>
    <row r="961" spans="1:7">
      <c r="A961" s="25"/>
      <c r="B961" s="25"/>
      <c r="C961" s="25"/>
      <c r="D961" s="25"/>
      <c r="E961" s="25"/>
      <c r="F961" s="25"/>
      <c r="G961" s="25"/>
    </row>
    <row r="962" spans="1:7">
      <c r="A962" s="25"/>
      <c r="B962" s="25"/>
      <c r="C962" s="25"/>
      <c r="D962" s="25"/>
      <c r="E962" s="25"/>
      <c r="F962" s="25"/>
      <c r="G962" s="25"/>
    </row>
    <row r="963" spans="1:7">
      <c r="A963" s="25"/>
      <c r="B963" s="25"/>
      <c r="C963" s="25"/>
      <c r="D963" s="25"/>
      <c r="E963" s="25"/>
      <c r="F963" s="25"/>
      <c r="G963" s="25"/>
    </row>
    <row r="964" spans="1:7">
      <c r="A964" s="25"/>
      <c r="B964" s="25"/>
      <c r="C964" s="25"/>
      <c r="D964" s="25"/>
      <c r="E964" s="25"/>
      <c r="F964" s="25"/>
      <c r="G964" s="25"/>
    </row>
    <row r="965" spans="1:7">
      <c r="A965" s="25"/>
      <c r="B965" s="25"/>
      <c r="C965" s="25"/>
      <c r="D965" s="25"/>
      <c r="E965" s="25"/>
      <c r="F965" s="25"/>
      <c r="G965" s="25"/>
    </row>
    <row r="966" spans="1:7">
      <c r="A966" s="25"/>
      <c r="B966" s="25"/>
      <c r="C966" s="25"/>
      <c r="D966" s="25"/>
      <c r="E966" s="25"/>
      <c r="F966" s="25"/>
      <c r="G966" s="25"/>
    </row>
    <row r="967" spans="1:7">
      <c r="A967" s="25"/>
      <c r="B967" s="25"/>
      <c r="C967" s="25"/>
      <c r="D967" s="25"/>
      <c r="E967" s="25"/>
      <c r="F967" s="25"/>
      <c r="G967" s="25"/>
    </row>
    <row r="968" spans="1:7">
      <c r="A968" s="25"/>
      <c r="B968" s="25"/>
      <c r="C968" s="25"/>
      <c r="D968" s="25"/>
      <c r="E968" s="25"/>
      <c r="F968" s="25"/>
      <c r="G968" s="25"/>
    </row>
    <row r="969" spans="1:7">
      <c r="A969" s="25"/>
      <c r="B969" s="25"/>
      <c r="C969" s="25"/>
      <c r="D969" s="25"/>
      <c r="E969" s="25"/>
      <c r="F969" s="25"/>
      <c r="G969" s="25"/>
    </row>
    <row r="970" spans="1:7">
      <c r="A970" s="25"/>
      <c r="B970" s="25"/>
      <c r="C970" s="25"/>
      <c r="D970" s="25"/>
      <c r="E970" s="25"/>
      <c r="F970" s="25"/>
      <c r="G970" s="25"/>
    </row>
    <row r="971" spans="1:7">
      <c r="A971" s="25"/>
      <c r="B971" s="25"/>
      <c r="C971" s="25"/>
      <c r="D971" s="25"/>
      <c r="E971" s="25"/>
      <c r="F971" s="25"/>
      <c r="G971" s="25"/>
    </row>
    <row r="972" spans="1:7">
      <c r="A972" s="25"/>
      <c r="B972" s="25"/>
      <c r="C972" s="25"/>
      <c r="D972" s="25"/>
      <c r="E972" s="25"/>
      <c r="F972" s="25"/>
      <c r="G972" s="25"/>
    </row>
    <row r="973" spans="1:7">
      <c r="A973" s="25"/>
      <c r="B973" s="25"/>
      <c r="C973" s="25"/>
      <c r="D973" s="25"/>
      <c r="E973" s="25"/>
      <c r="F973" s="25"/>
      <c r="G973" s="25"/>
    </row>
    <row r="974" spans="1:7">
      <c r="A974" s="25"/>
      <c r="B974" s="25"/>
      <c r="C974" s="25"/>
      <c r="D974" s="25"/>
      <c r="E974" s="25"/>
      <c r="F974" s="25"/>
      <c r="G974" s="25"/>
    </row>
    <row r="975" spans="1:7">
      <c r="A975" s="25"/>
      <c r="B975" s="25"/>
      <c r="C975" s="25"/>
      <c r="D975" s="25"/>
      <c r="E975" s="25"/>
      <c r="F975" s="25"/>
      <c r="G975" s="25"/>
    </row>
    <row r="976" spans="1:7">
      <c r="A976" s="25"/>
      <c r="B976" s="25"/>
      <c r="C976" s="25"/>
      <c r="D976" s="25"/>
      <c r="E976" s="25"/>
      <c r="F976" s="25"/>
      <c r="G976" s="25"/>
    </row>
    <row r="977" spans="1:7">
      <c r="A977" s="25"/>
      <c r="B977" s="25"/>
      <c r="C977" s="25"/>
      <c r="D977" s="25"/>
      <c r="E977" s="25"/>
      <c r="F977" s="25"/>
      <c r="G977" s="25"/>
    </row>
    <row r="978" spans="1:7">
      <c r="A978" s="25"/>
      <c r="B978" s="25"/>
      <c r="C978" s="25"/>
      <c r="D978" s="25"/>
      <c r="E978" s="25"/>
      <c r="F978" s="25"/>
      <c r="G978" s="25"/>
    </row>
    <row r="979" spans="1:7">
      <c r="A979" s="25"/>
      <c r="B979" s="25"/>
      <c r="C979" s="25"/>
      <c r="D979" s="25"/>
      <c r="E979" s="25"/>
      <c r="F979" s="25"/>
      <c r="G979" s="25"/>
    </row>
    <row r="980" spans="1:7">
      <c r="A980" s="25"/>
      <c r="B980" s="25"/>
      <c r="C980" s="25"/>
      <c r="D980" s="25"/>
      <c r="E980" s="25"/>
      <c r="F980" s="25"/>
      <c r="G980" s="25"/>
    </row>
    <row r="981" spans="1:7">
      <c r="A981" s="25"/>
      <c r="B981" s="25"/>
      <c r="C981" s="25"/>
      <c r="D981" s="25"/>
      <c r="E981" s="25"/>
      <c r="F981" s="25"/>
      <c r="G981" s="25"/>
    </row>
    <row r="982" spans="1:7">
      <c r="A982" s="25"/>
      <c r="B982" s="25"/>
      <c r="C982" s="25"/>
      <c r="D982" s="25"/>
      <c r="E982" s="25"/>
      <c r="F982" s="25"/>
      <c r="G982" s="25"/>
    </row>
    <row r="983" spans="1:7">
      <c r="A983" s="25"/>
      <c r="B983" s="25"/>
      <c r="C983" s="25"/>
      <c r="D983" s="25"/>
      <c r="E983" s="25"/>
      <c r="F983" s="25"/>
      <c r="G983" s="25"/>
    </row>
    <row r="984" spans="1:7">
      <c r="A984" s="25"/>
      <c r="B984" s="25"/>
      <c r="C984" s="25"/>
      <c r="D984" s="25"/>
      <c r="E984" s="25"/>
      <c r="F984" s="25"/>
      <c r="G984" s="25"/>
    </row>
    <row r="985" spans="1:7">
      <c r="A985" s="25"/>
      <c r="B985" s="25"/>
      <c r="C985" s="25"/>
      <c r="D985" s="25"/>
      <c r="E985" s="25"/>
      <c r="F985" s="25"/>
      <c r="G985" s="25"/>
    </row>
    <row r="986" spans="1:7">
      <c r="A986" s="25"/>
      <c r="B986" s="25"/>
      <c r="C986" s="25"/>
      <c r="D986" s="25"/>
      <c r="E986" s="25"/>
      <c r="F986" s="25"/>
      <c r="G986" s="25"/>
    </row>
    <row r="987" spans="1:7">
      <c r="A987" s="25"/>
      <c r="B987" s="25"/>
      <c r="C987" s="25"/>
      <c r="D987" s="25"/>
      <c r="E987" s="25"/>
      <c r="F987" s="25"/>
      <c r="G987" s="25"/>
    </row>
    <row r="988" spans="1:7">
      <c r="A988" s="25"/>
      <c r="B988" s="25"/>
      <c r="C988" s="25"/>
      <c r="D988" s="25"/>
      <c r="E988" s="25"/>
      <c r="F988" s="25"/>
      <c r="G988" s="25"/>
    </row>
    <row r="989" spans="1:7">
      <c r="A989" s="25"/>
      <c r="B989" s="25"/>
      <c r="C989" s="25"/>
      <c r="D989" s="25"/>
      <c r="E989" s="25"/>
      <c r="F989" s="25"/>
      <c r="G989" s="25"/>
    </row>
    <row r="990" spans="1:7">
      <c r="A990" s="25"/>
      <c r="B990" s="25"/>
      <c r="C990" s="25"/>
      <c r="D990" s="25"/>
      <c r="E990" s="25"/>
      <c r="F990" s="25"/>
      <c r="G990" s="25"/>
    </row>
    <row r="991" spans="1:7">
      <c r="A991" s="25"/>
      <c r="B991" s="25"/>
      <c r="C991" s="25"/>
      <c r="D991" s="25"/>
      <c r="E991" s="25"/>
      <c r="F991" s="25"/>
      <c r="G991" s="25"/>
    </row>
    <row r="992" spans="1:7">
      <c r="A992" s="25"/>
      <c r="B992" s="25"/>
      <c r="C992" s="25"/>
      <c r="D992" s="25"/>
      <c r="E992" s="25"/>
      <c r="F992" s="25"/>
      <c r="G992" s="25"/>
    </row>
    <row r="993" spans="1:7">
      <c r="A993" s="25"/>
      <c r="B993" s="25"/>
      <c r="C993" s="25"/>
      <c r="D993" s="25"/>
      <c r="E993" s="25"/>
      <c r="F993" s="25"/>
      <c r="G993" s="25"/>
    </row>
    <row r="994" spans="1:7">
      <c r="A994" s="25"/>
      <c r="B994" s="25"/>
      <c r="C994" s="25"/>
      <c r="D994" s="25"/>
      <c r="E994" s="25"/>
      <c r="F994" s="25"/>
      <c r="G994" s="25"/>
    </row>
    <row r="995" spans="1:7">
      <c r="A995" s="25"/>
      <c r="B995" s="25"/>
      <c r="C995" s="25"/>
      <c r="D995" s="25"/>
      <c r="E995" s="25"/>
      <c r="F995" s="25"/>
      <c r="G995" s="25"/>
    </row>
    <row r="996" spans="1:7">
      <c r="A996" s="25"/>
      <c r="B996" s="25"/>
      <c r="C996" s="25"/>
      <c r="D996" s="25"/>
      <c r="E996" s="25"/>
      <c r="F996" s="25"/>
      <c r="G996" s="25"/>
    </row>
    <row r="997" spans="1:7">
      <c r="A997" s="25"/>
      <c r="B997" s="25"/>
      <c r="C997" s="25"/>
      <c r="D997" s="25"/>
      <c r="E997" s="25"/>
      <c r="F997" s="25"/>
      <c r="G997" s="25"/>
    </row>
    <row r="998" spans="1:7">
      <c r="A998" s="25"/>
      <c r="B998" s="25"/>
      <c r="C998" s="25"/>
      <c r="D998" s="25"/>
      <c r="E998" s="25"/>
      <c r="F998" s="25"/>
      <c r="G998" s="25"/>
    </row>
    <row r="999" spans="1:7">
      <c r="A999" s="25"/>
      <c r="B999" s="25"/>
      <c r="C999" s="25"/>
      <c r="D999" s="25"/>
      <c r="E999" s="25"/>
      <c r="F999" s="25"/>
      <c r="G999" s="25"/>
    </row>
    <row r="1000" spans="1:7">
      <c r="A1000" s="25"/>
      <c r="B1000" s="25"/>
      <c r="C1000" s="25"/>
      <c r="D1000" s="25"/>
      <c r="E1000" s="25"/>
      <c r="F1000" s="25"/>
      <c r="G1000" s="25"/>
    </row>
    <row r="1001" spans="1:7">
      <c r="A1001" s="25"/>
      <c r="B1001" s="25"/>
      <c r="C1001" s="25"/>
      <c r="D1001" s="25"/>
      <c r="E1001" s="25"/>
      <c r="F1001" s="25"/>
      <c r="G1001" s="25"/>
    </row>
    <row r="1002" spans="1:7">
      <c r="A1002" s="25"/>
      <c r="B1002" s="25"/>
      <c r="C1002" s="25"/>
      <c r="D1002" s="25"/>
      <c r="E1002" s="25"/>
      <c r="F1002" s="25"/>
      <c r="G1002" s="25"/>
    </row>
    <row r="1003" spans="1:7">
      <c r="A1003" s="25"/>
      <c r="B1003" s="25"/>
      <c r="C1003" s="25"/>
      <c r="D1003" s="25"/>
      <c r="E1003" s="25"/>
      <c r="F1003" s="25"/>
      <c r="G1003" s="25"/>
    </row>
    <row r="1004" spans="1:7">
      <c r="A1004" s="25"/>
      <c r="B1004" s="25"/>
      <c r="C1004" s="25"/>
      <c r="D1004" s="25"/>
      <c r="E1004" s="25"/>
      <c r="F1004" s="25"/>
      <c r="G1004" s="25"/>
    </row>
    <row r="1005" spans="1:7">
      <c r="A1005" s="25"/>
      <c r="B1005" s="25"/>
      <c r="C1005" s="25"/>
      <c r="D1005" s="25"/>
      <c r="E1005" s="25"/>
      <c r="F1005" s="25"/>
      <c r="G1005" s="25"/>
    </row>
    <row r="1006" spans="1:7">
      <c r="A1006" s="25"/>
      <c r="B1006" s="25"/>
      <c r="C1006" s="25"/>
      <c r="D1006" s="25"/>
      <c r="E1006" s="25"/>
      <c r="F1006" s="25"/>
      <c r="G1006" s="25"/>
    </row>
    <row r="1007" spans="1:7">
      <c r="A1007" s="25"/>
      <c r="B1007" s="25"/>
      <c r="C1007" s="25"/>
      <c r="D1007" s="25"/>
      <c r="E1007" s="25"/>
      <c r="F1007" s="25"/>
      <c r="G1007" s="25"/>
    </row>
    <row r="1008" spans="1:7">
      <c r="A1008" s="25"/>
      <c r="B1008" s="25"/>
      <c r="C1008" s="25"/>
      <c r="D1008" s="25"/>
      <c r="E1008" s="25"/>
      <c r="F1008" s="25"/>
      <c r="G1008" s="25"/>
    </row>
    <row r="1009" spans="1:7">
      <c r="A1009" s="25"/>
      <c r="B1009" s="25"/>
      <c r="C1009" s="25"/>
      <c r="D1009" s="25"/>
      <c r="E1009" s="25"/>
      <c r="F1009" s="25"/>
      <c r="G1009" s="25"/>
    </row>
    <row r="1010" spans="1:7">
      <c r="A1010" s="25"/>
      <c r="B1010" s="25"/>
      <c r="C1010" s="25"/>
      <c r="D1010" s="25"/>
      <c r="E1010" s="25"/>
      <c r="F1010" s="25"/>
      <c r="G1010" s="25"/>
    </row>
    <row r="1011" spans="1:7">
      <c r="A1011" s="25"/>
      <c r="B1011" s="25"/>
      <c r="C1011" s="25"/>
      <c r="D1011" s="25"/>
      <c r="E1011" s="25"/>
      <c r="F1011" s="25"/>
      <c r="G1011" s="25"/>
    </row>
    <row r="1012" spans="1:7">
      <c r="A1012" s="25"/>
      <c r="B1012" s="25"/>
      <c r="C1012" s="25"/>
      <c r="D1012" s="25"/>
      <c r="E1012" s="25"/>
      <c r="F1012" s="25"/>
      <c r="G1012" s="25"/>
    </row>
    <row r="1013" spans="1:7">
      <c r="A1013" s="25"/>
      <c r="B1013" s="25"/>
      <c r="C1013" s="25"/>
      <c r="D1013" s="25"/>
      <c r="E1013" s="25"/>
      <c r="F1013" s="25"/>
      <c r="G1013" s="25"/>
    </row>
    <row r="1014" spans="1:7">
      <c r="A1014" s="25"/>
      <c r="B1014" s="25"/>
      <c r="C1014" s="25"/>
      <c r="D1014" s="25"/>
      <c r="E1014" s="25"/>
      <c r="F1014" s="25"/>
      <c r="G1014" s="25"/>
    </row>
    <row r="1015" spans="1:7">
      <c r="A1015" s="25"/>
      <c r="B1015" s="25"/>
      <c r="C1015" s="25"/>
      <c r="D1015" s="25"/>
      <c r="E1015" s="25"/>
      <c r="F1015" s="25"/>
      <c r="G1015" s="25"/>
    </row>
    <row r="1016" spans="1:7">
      <c r="A1016" s="25"/>
      <c r="B1016" s="25"/>
      <c r="C1016" s="25"/>
      <c r="D1016" s="25"/>
      <c r="E1016" s="25"/>
      <c r="F1016" s="25"/>
      <c r="G1016" s="25"/>
    </row>
    <row r="1017" spans="1:7">
      <c r="A1017" s="25"/>
      <c r="B1017" s="25"/>
      <c r="C1017" s="25"/>
      <c r="D1017" s="25"/>
      <c r="E1017" s="25"/>
      <c r="F1017" s="25"/>
      <c r="G1017" s="25"/>
    </row>
    <row r="1018" spans="1:7">
      <c r="A1018" s="25"/>
      <c r="B1018" s="25"/>
      <c r="C1018" s="25"/>
      <c r="D1018" s="25"/>
      <c r="E1018" s="25"/>
      <c r="F1018" s="25"/>
      <c r="G1018" s="25"/>
    </row>
    <row r="1019" spans="1:7">
      <c r="A1019" s="25"/>
      <c r="B1019" s="25"/>
      <c r="C1019" s="25"/>
      <c r="D1019" s="25"/>
      <c r="E1019" s="25"/>
      <c r="F1019" s="25"/>
      <c r="G1019" s="25"/>
    </row>
    <row r="1020" spans="1:7">
      <c r="A1020" s="25"/>
      <c r="B1020" s="25"/>
      <c r="C1020" s="25"/>
      <c r="D1020" s="25"/>
      <c r="E1020" s="25"/>
      <c r="F1020" s="25"/>
      <c r="G1020" s="25"/>
    </row>
    <row r="1021" spans="1:7">
      <c r="A1021" s="25"/>
      <c r="B1021" s="25"/>
      <c r="C1021" s="25"/>
      <c r="D1021" s="25"/>
      <c r="E1021" s="25"/>
      <c r="F1021" s="25"/>
      <c r="G1021" s="25"/>
    </row>
    <row r="1022" spans="1:7">
      <c r="A1022" s="25"/>
      <c r="B1022" s="25"/>
      <c r="C1022" s="25"/>
      <c r="D1022" s="25"/>
      <c r="E1022" s="25"/>
      <c r="F1022" s="25"/>
      <c r="G1022" s="25"/>
    </row>
    <row r="1023" spans="1:7">
      <c r="A1023" s="25"/>
      <c r="B1023" s="25"/>
      <c r="C1023" s="25"/>
      <c r="D1023" s="25"/>
      <c r="E1023" s="25"/>
      <c r="F1023" s="25"/>
      <c r="G1023" s="25"/>
    </row>
    <row r="1024" spans="1:7">
      <c r="A1024" s="25"/>
      <c r="B1024" s="25"/>
      <c r="C1024" s="25"/>
      <c r="D1024" s="25"/>
      <c r="E1024" s="25"/>
      <c r="F1024" s="25"/>
      <c r="G1024" s="25"/>
    </row>
    <row r="1025" spans="1:7">
      <c r="A1025" s="25"/>
      <c r="B1025" s="25"/>
      <c r="C1025" s="25"/>
      <c r="D1025" s="25"/>
      <c r="E1025" s="25"/>
      <c r="F1025" s="25"/>
      <c r="G1025" s="25"/>
    </row>
    <row r="1026" spans="1:7">
      <c r="A1026" s="25"/>
      <c r="B1026" s="25"/>
      <c r="C1026" s="25"/>
      <c r="D1026" s="25"/>
      <c r="E1026" s="25"/>
      <c r="F1026" s="25"/>
      <c r="G1026" s="25"/>
    </row>
    <row r="1027" spans="1:7">
      <c r="A1027" s="25"/>
      <c r="B1027" s="25"/>
      <c r="C1027" s="25"/>
      <c r="D1027" s="25"/>
      <c r="E1027" s="25"/>
      <c r="F1027" s="25"/>
      <c r="G1027" s="25"/>
    </row>
    <row r="1028" spans="1:7">
      <c r="A1028" s="25"/>
      <c r="B1028" s="25"/>
      <c r="C1028" s="25"/>
      <c r="D1028" s="25"/>
      <c r="E1028" s="25"/>
      <c r="F1028" s="25"/>
      <c r="G1028" s="25"/>
    </row>
    <row r="1029" spans="1:7">
      <c r="A1029" s="25"/>
      <c r="B1029" s="25"/>
      <c r="C1029" s="25"/>
      <c r="D1029" s="25"/>
      <c r="E1029" s="25"/>
      <c r="F1029" s="25"/>
      <c r="G1029" s="25"/>
    </row>
    <row r="1030" spans="1:7">
      <c r="A1030" s="25"/>
      <c r="B1030" s="25"/>
      <c r="C1030" s="25"/>
      <c r="D1030" s="25"/>
      <c r="E1030" s="25"/>
      <c r="F1030" s="25"/>
      <c r="G1030" s="25"/>
    </row>
    <row r="1031" spans="1:7">
      <c r="A1031" s="25"/>
      <c r="B1031" s="25"/>
      <c r="C1031" s="25"/>
      <c r="D1031" s="25"/>
      <c r="E1031" s="25"/>
      <c r="F1031" s="25"/>
      <c r="G1031" s="25"/>
    </row>
    <row r="1032" spans="1:7">
      <c r="A1032" s="25"/>
      <c r="B1032" s="25"/>
      <c r="C1032" s="25"/>
      <c r="D1032" s="25"/>
      <c r="E1032" s="25"/>
      <c r="F1032" s="25"/>
      <c r="G1032" s="25"/>
    </row>
    <row r="1033" spans="1:7">
      <c r="A1033" s="25"/>
      <c r="B1033" s="25"/>
      <c r="C1033" s="25"/>
      <c r="D1033" s="25"/>
      <c r="E1033" s="25"/>
      <c r="F1033" s="25"/>
      <c r="G1033" s="25"/>
    </row>
    <row r="1034" spans="1:7">
      <c r="A1034" s="25"/>
      <c r="B1034" s="25"/>
      <c r="C1034" s="25"/>
      <c r="D1034" s="25"/>
      <c r="E1034" s="25"/>
      <c r="F1034" s="25"/>
      <c r="G1034" s="25"/>
    </row>
    <row r="1035" spans="1:7">
      <c r="A1035" s="25"/>
      <c r="B1035" s="25"/>
      <c r="C1035" s="25"/>
      <c r="D1035" s="25"/>
      <c r="E1035" s="25"/>
      <c r="F1035" s="25"/>
      <c r="G1035" s="25"/>
    </row>
    <row r="1036" spans="1:7">
      <c r="A1036" s="25"/>
      <c r="B1036" s="25"/>
      <c r="C1036" s="25"/>
      <c r="D1036" s="25"/>
      <c r="E1036" s="25"/>
      <c r="F1036" s="25"/>
      <c r="G1036" s="25"/>
    </row>
    <row r="1037" spans="1:7">
      <c r="A1037" s="25"/>
      <c r="B1037" s="25"/>
      <c r="C1037" s="25"/>
      <c r="D1037" s="25"/>
      <c r="E1037" s="25"/>
      <c r="F1037" s="25"/>
      <c r="G1037" s="25"/>
    </row>
  </sheetData>
  <sheetProtection algorithmName="SHA-512" hashValue="AIBn/A9aFoK9zLErKIxVkS8BYAOU6DW5UXrDIH0em+NsYYBZXUkWncegTquFT+fquSO0YYjCPhLrPfoJuKkGEQ==" saltValue="jUywYyWwRjxJpyWLhnolBA==" spinCount="100000" sheet="1" objects="1" scenarios="1"/>
  <mergeCells count="25">
    <mergeCell ref="A454:D454"/>
    <mergeCell ref="A458:G458"/>
    <mergeCell ref="A461:D461"/>
    <mergeCell ref="A464:D464"/>
    <mergeCell ref="A443:G443"/>
    <mergeCell ref="A444:G444"/>
    <mergeCell ref="A446:G446"/>
    <mergeCell ref="A448:D448"/>
    <mergeCell ref="A451:D451"/>
    <mergeCell ref="A24:G24"/>
    <mergeCell ref="A6:G6"/>
    <mergeCell ref="A7:G7"/>
    <mergeCell ref="A8:G8"/>
    <mergeCell ref="A1:G1"/>
    <mergeCell ref="A2:G2"/>
    <mergeCell ref="A3:G3"/>
    <mergeCell ref="A4:G4"/>
    <mergeCell ref="A5:G5"/>
    <mergeCell ref="A300:G300"/>
    <mergeCell ref="A360:G360"/>
    <mergeCell ref="A420:G420"/>
    <mergeCell ref="A60:G60"/>
    <mergeCell ref="A120:G120"/>
    <mergeCell ref="A180:G180"/>
    <mergeCell ref="A240:G240"/>
  </mergeCells>
  <pageMargins left="0.25" right="0.25" top="0.26" bottom="0.27" header="0.19" footer="0.08"/>
  <pageSetup scale="85" fitToHeight="0" orientation="portrait" horizontalDpi="1200" verticalDpi="1200" r:id="rId1"/>
  <headerFooter>
    <oddFooter>Page &amp;P of &amp;N</oddFooter>
  </headerFooter>
  <webPublishItems count="1">
    <webPublishItem id="10552" divId="LTO 2021-11 (November 1-30, 2021) - Revised_10552" sourceType="sheet" destinationFile="C:\Users\edgar.navagonzalez\OneDrive - Manitoba Liquor and Lotteries\Documents\MBLL GENERAL LISTINGS\LTO\2021\11 Nov\Bulletin\LTO 2021-11 (November 1-30, 2021) - Revise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A96E1-AF0C-4407-88A8-3CA113547323}">
  <dimension ref="A1:N383"/>
  <sheetViews>
    <sheetView zoomScale="90" zoomScaleNormal="90" workbookViewId="0">
      <selection activeCell="C22" sqref="C22"/>
    </sheetView>
  </sheetViews>
  <sheetFormatPr defaultColWidth="9.109375" defaultRowHeight="14.4"/>
  <cols>
    <col min="1" max="2" width="9.109375" style="5"/>
    <col min="3" max="3" width="68.33203125" style="5" bestFit="1" customWidth="1"/>
    <col min="4" max="4" width="14.33203125" style="31" bestFit="1" customWidth="1"/>
    <col min="5" max="5" width="7.6640625" style="5" bestFit="1" customWidth="1"/>
    <col min="6" max="6" width="12.5546875" style="31" bestFit="1" customWidth="1"/>
    <col min="7" max="7" width="12.6640625" style="5" bestFit="1" customWidth="1"/>
    <col min="8" max="8" width="9.109375" style="5"/>
    <col min="9" max="9" width="9.109375" style="61"/>
    <col min="10" max="10" width="9.109375" style="62"/>
    <col min="11" max="11" width="14.6640625" style="63" bestFit="1" customWidth="1"/>
    <col min="12" max="12" width="9.109375" style="64"/>
    <col min="13" max="13" width="13" style="69" customWidth="1"/>
    <col min="14" max="14" width="9.109375" style="71"/>
    <col min="15" max="16384" width="9.109375" style="5"/>
  </cols>
  <sheetData>
    <row r="1" spans="1:14" s="25" customFormat="1">
      <c r="D1" s="31"/>
      <c r="F1" s="31"/>
      <c r="I1" s="61"/>
      <c r="J1" s="62"/>
      <c r="K1" s="63"/>
      <c r="L1" s="64"/>
      <c r="M1" s="69"/>
      <c r="N1" s="71"/>
    </row>
    <row r="2" spans="1:14" s="25" customFormat="1">
      <c r="A2" s="1" t="s">
        <v>139</v>
      </c>
      <c r="D2" s="31"/>
      <c r="F2" s="31"/>
      <c r="I2" s="61"/>
      <c r="J2" s="62"/>
      <c r="K2" s="63"/>
      <c r="L2" s="64"/>
      <c r="M2" s="69"/>
      <c r="N2" s="71"/>
    </row>
    <row r="3" spans="1:14" s="25" customFormat="1">
      <c r="A3" s="1" t="s">
        <v>140</v>
      </c>
      <c r="D3" s="31"/>
      <c r="F3" s="31"/>
      <c r="I3" s="61"/>
      <c r="J3" s="62"/>
      <c r="K3" s="63"/>
      <c r="L3" s="64"/>
      <c r="M3" s="69"/>
      <c r="N3" s="71"/>
    </row>
    <row r="5" spans="1:14">
      <c r="A5" s="25" t="s">
        <v>41</v>
      </c>
      <c r="B5" s="25"/>
      <c r="C5" s="25" t="s">
        <v>43</v>
      </c>
      <c r="D5" s="31" t="s">
        <v>20</v>
      </c>
      <c r="E5" s="5" t="s">
        <v>17</v>
      </c>
      <c r="F5" s="31" t="s">
        <v>18</v>
      </c>
      <c r="G5" s="5" t="s">
        <v>22</v>
      </c>
      <c r="I5" s="65" t="s">
        <v>65</v>
      </c>
      <c r="J5" s="66" t="s">
        <v>66</v>
      </c>
      <c r="K5" s="67" t="s">
        <v>121</v>
      </c>
      <c r="L5" s="68" t="s">
        <v>122</v>
      </c>
      <c r="M5" s="70" t="s">
        <v>123</v>
      </c>
      <c r="N5" s="72" t="s">
        <v>122</v>
      </c>
    </row>
    <row r="6" spans="1:14">
      <c r="A6" s="78" t="s">
        <v>0</v>
      </c>
      <c r="B6" s="78"/>
      <c r="C6" s="78"/>
    </row>
    <row r="7" spans="1:14">
      <c r="A7" s="78">
        <v>286807</v>
      </c>
      <c r="B7" s="78"/>
      <c r="C7" s="78" t="s">
        <v>46</v>
      </c>
      <c r="D7" s="31">
        <f>_xlfn.XLOOKUP(A7,'Bulletin Report'!A:A,'Bulletin Report'!E:E)</f>
        <v>1</v>
      </c>
      <c r="E7" s="5">
        <v>750</v>
      </c>
      <c r="F7" s="31">
        <f>_xlfn.XLOOKUP(A7,'Bulletin Report'!A:A,'Bulletin Report'!G:G)</f>
        <v>27.99</v>
      </c>
      <c r="G7" s="5">
        <v>26.59</v>
      </c>
      <c r="I7" s="61" t="e">
        <f>_xlfn.XLOOKUP(A7,'PB numbers'!A:A,'PB numbers'!A:A)</f>
        <v>#N/A</v>
      </c>
      <c r="J7" s="62" t="e">
        <f>_xlfn.XLOOKUP(A7,Hotbuys!A:A,Hotbuys!A:A)</f>
        <v>#N/A</v>
      </c>
      <c r="K7" s="63">
        <f>_xlfn.XLOOKUP(A7,LTO!A:A,LTO!Q:Q)</f>
        <v>26.59</v>
      </c>
      <c r="L7" s="64">
        <f>G7-K7</f>
        <v>0</v>
      </c>
      <c r="M7" s="69" t="str">
        <f>_xlfn.XLOOKUP(A7,'Bulletin Report'!A:A,'Bulletin Report'!F:F)</f>
        <v xml:space="preserve">750 </v>
      </c>
      <c r="N7" s="71">
        <f>E7-M7</f>
        <v>0</v>
      </c>
    </row>
    <row r="8" spans="1:14">
      <c r="A8" s="78" t="s">
        <v>635</v>
      </c>
      <c r="B8" s="78"/>
      <c r="C8" s="78"/>
      <c r="E8" s="25"/>
      <c r="G8" s="25"/>
      <c r="I8" s="61" t="e">
        <f>_xlfn.XLOOKUP(A8,'PB numbers'!A:A,'PB numbers'!A:A)</f>
        <v>#N/A</v>
      </c>
      <c r="J8" s="62" t="e">
        <f>_xlfn.XLOOKUP(A8,Hotbuys!A:A,Hotbuys!A:A)</f>
        <v>#N/A</v>
      </c>
      <c r="K8" s="63" t="e">
        <f>_xlfn.XLOOKUP(A8,LTO!A:A,LTO!Q:Q)</f>
        <v>#N/A</v>
      </c>
      <c r="L8" s="64" t="e">
        <f>G8-K8</f>
        <v>#N/A</v>
      </c>
      <c r="M8" s="69" t="e">
        <f>_xlfn.XLOOKUP(A8,'Bulletin Report'!A:A,'Bulletin Report'!F:F)</f>
        <v>#N/A</v>
      </c>
      <c r="N8" s="71" t="e">
        <f>E8-M8</f>
        <v>#N/A</v>
      </c>
    </row>
    <row r="9" spans="1:14">
      <c r="A9" s="78">
        <v>21324</v>
      </c>
      <c r="B9" s="78" t="s">
        <v>2</v>
      </c>
      <c r="C9" s="78" t="s">
        <v>636</v>
      </c>
      <c r="D9" s="31">
        <f>_xlfn.XLOOKUP(A9,'Bulletin Report'!A:A,'Bulletin Report'!E:E)</f>
        <v>1</v>
      </c>
      <c r="E9" s="5">
        <v>750</v>
      </c>
      <c r="F9" s="31">
        <f>_xlfn.XLOOKUP(A9,'Bulletin Report'!A:A,'Bulletin Report'!G:G)</f>
        <v>26.34</v>
      </c>
      <c r="G9" s="5">
        <v>24.34</v>
      </c>
      <c r="I9" s="61" t="e">
        <f>_xlfn.XLOOKUP(A9,'PB numbers'!A:A,'PB numbers'!A:A)</f>
        <v>#N/A</v>
      </c>
      <c r="J9" s="62" t="e">
        <f>_xlfn.XLOOKUP(A9,Hotbuys!A:A,Hotbuys!A:A)</f>
        <v>#N/A</v>
      </c>
      <c r="K9" s="63">
        <f>_xlfn.XLOOKUP(A9,LTO!A:A,LTO!Q:Q)</f>
        <v>24.34</v>
      </c>
      <c r="L9" s="64">
        <f t="shared" ref="L9:L72" si="0">G9-K9</f>
        <v>0</v>
      </c>
      <c r="M9" s="69" t="str">
        <f>_xlfn.XLOOKUP(A9,'Bulletin Report'!A:A,'Bulletin Report'!F:F)</f>
        <v xml:space="preserve">750 </v>
      </c>
      <c r="N9" s="71">
        <f t="shared" ref="N9:N72" si="1">E9-M9</f>
        <v>0</v>
      </c>
    </row>
    <row r="10" spans="1:14">
      <c r="A10" s="78">
        <v>570</v>
      </c>
      <c r="B10" s="78" t="s">
        <v>2</v>
      </c>
      <c r="C10" s="78" t="s">
        <v>637</v>
      </c>
      <c r="D10" s="31">
        <f>_xlfn.XLOOKUP(A10,'Bulletin Report'!A:A,'Bulletin Report'!E:E)</f>
        <v>1</v>
      </c>
      <c r="E10" s="5">
        <v>750</v>
      </c>
      <c r="F10" s="31">
        <f>_xlfn.XLOOKUP(A10,'Bulletin Report'!A:A,'Bulletin Report'!G:G)</f>
        <v>26.49</v>
      </c>
      <c r="G10" s="5">
        <v>24.49</v>
      </c>
      <c r="I10" s="61" t="e">
        <f>_xlfn.XLOOKUP(A10,'PB numbers'!A:A,'PB numbers'!A:A)</f>
        <v>#N/A</v>
      </c>
      <c r="J10" s="62" t="e">
        <f>_xlfn.XLOOKUP(A10,Hotbuys!A:A,Hotbuys!A:A)</f>
        <v>#N/A</v>
      </c>
      <c r="K10" s="63">
        <f>_xlfn.XLOOKUP(A10,LTO!A:A,LTO!Q:Q)</f>
        <v>24.49</v>
      </c>
      <c r="L10" s="64">
        <f t="shared" si="0"/>
        <v>0</v>
      </c>
      <c r="M10" s="69" t="str">
        <f>_xlfn.XLOOKUP(A10,'Bulletin Report'!A:A,'Bulletin Report'!F:F)</f>
        <v xml:space="preserve">750 </v>
      </c>
      <c r="N10" s="71">
        <f t="shared" si="1"/>
        <v>0</v>
      </c>
    </row>
    <row r="11" spans="1:14">
      <c r="A11" s="78">
        <v>32829</v>
      </c>
      <c r="B11" s="78" t="s">
        <v>2</v>
      </c>
      <c r="C11" s="78" t="s">
        <v>638</v>
      </c>
      <c r="D11" s="31">
        <f>_xlfn.XLOOKUP(A11,'Bulletin Report'!A:A,'Bulletin Report'!E:E)</f>
        <v>1</v>
      </c>
      <c r="E11" s="5">
        <v>750</v>
      </c>
      <c r="F11" s="31">
        <f>_xlfn.XLOOKUP(A11,'Bulletin Report'!A:A,'Bulletin Report'!G:G)</f>
        <v>26.49</v>
      </c>
      <c r="G11" s="5">
        <v>25.14</v>
      </c>
      <c r="I11" s="61" t="e">
        <f>_xlfn.XLOOKUP(A11,'PB numbers'!A:A,'PB numbers'!A:A)</f>
        <v>#N/A</v>
      </c>
      <c r="J11" s="62" t="e">
        <f>_xlfn.XLOOKUP(A11,Hotbuys!A:A,Hotbuys!A:A)</f>
        <v>#N/A</v>
      </c>
      <c r="K11" s="63">
        <f>_xlfn.XLOOKUP(A11,LTO!A:A,LTO!Q:Q)</f>
        <v>25.139999999999997</v>
      </c>
      <c r="L11" s="64">
        <f t="shared" si="0"/>
        <v>0</v>
      </c>
      <c r="M11" s="69" t="str">
        <f>_xlfn.XLOOKUP(A11,'Bulletin Report'!A:A,'Bulletin Report'!F:F)</f>
        <v xml:space="preserve">750 </v>
      </c>
      <c r="N11" s="71">
        <f t="shared" si="1"/>
        <v>0</v>
      </c>
    </row>
    <row r="12" spans="1:14">
      <c r="A12" s="78">
        <v>17950</v>
      </c>
      <c r="B12" s="78" t="s">
        <v>2</v>
      </c>
      <c r="C12" s="78" t="s">
        <v>639</v>
      </c>
      <c r="D12" s="31">
        <f>_xlfn.XLOOKUP(A12,'Bulletin Report'!A:A,'Bulletin Report'!E:E)</f>
        <v>1</v>
      </c>
      <c r="E12" s="5">
        <v>750</v>
      </c>
      <c r="F12" s="31">
        <f>_xlfn.XLOOKUP(A12,'Bulletin Report'!A:A,'Bulletin Report'!G:G)</f>
        <v>28.49</v>
      </c>
      <c r="G12" s="5">
        <v>24.17</v>
      </c>
      <c r="I12" s="61" t="e">
        <f>_xlfn.XLOOKUP(A12,'PB numbers'!A:A,'PB numbers'!A:A)</f>
        <v>#N/A</v>
      </c>
      <c r="J12" s="62" t="e">
        <f>_xlfn.XLOOKUP(A12,Hotbuys!A:A,Hotbuys!A:A)</f>
        <v>#N/A</v>
      </c>
      <c r="K12" s="63">
        <f>_xlfn.XLOOKUP(A12,LTO!A:A,LTO!Q:Q)</f>
        <v>24.169999999999998</v>
      </c>
      <c r="L12" s="64">
        <f t="shared" si="0"/>
        <v>0</v>
      </c>
      <c r="M12" s="69" t="str">
        <f>_xlfn.XLOOKUP(A12,'Bulletin Report'!A:A,'Bulletin Report'!F:F)</f>
        <v xml:space="preserve">750 </v>
      </c>
      <c r="N12" s="71">
        <f t="shared" si="1"/>
        <v>0</v>
      </c>
    </row>
    <row r="13" spans="1:14">
      <c r="A13" s="78">
        <v>25325</v>
      </c>
      <c r="B13" s="78" t="s">
        <v>3</v>
      </c>
      <c r="C13" s="78" t="s">
        <v>640</v>
      </c>
      <c r="D13" s="31">
        <f>_xlfn.XLOOKUP(A13,'Bulletin Report'!A:A,'Bulletin Report'!E:E)</f>
        <v>1</v>
      </c>
      <c r="E13" s="5">
        <v>750</v>
      </c>
      <c r="F13" s="31">
        <f>_xlfn.XLOOKUP(A13,'Bulletin Report'!A:A,'Bulletin Report'!G:G)</f>
        <v>50.99</v>
      </c>
      <c r="G13" s="5">
        <v>45.99</v>
      </c>
      <c r="I13" s="61" t="e">
        <f>_xlfn.XLOOKUP(A13,'PB numbers'!A:A,'PB numbers'!A:A)</f>
        <v>#N/A</v>
      </c>
      <c r="J13" s="62" t="e">
        <f>_xlfn.XLOOKUP(A13,Hotbuys!A:A,Hotbuys!A:A)</f>
        <v>#N/A</v>
      </c>
      <c r="K13" s="63">
        <f>_xlfn.XLOOKUP(A13,LTO!A:A,LTO!Q:Q)</f>
        <v>45.99</v>
      </c>
      <c r="L13" s="64">
        <f t="shared" si="0"/>
        <v>0</v>
      </c>
      <c r="M13" s="69" t="str">
        <f>_xlfn.XLOOKUP(A13,'Bulletin Report'!A:A,'Bulletin Report'!F:F)</f>
        <v xml:space="preserve">750 </v>
      </c>
      <c r="N13" s="71">
        <f t="shared" si="1"/>
        <v>0</v>
      </c>
    </row>
    <row r="14" spans="1:14">
      <c r="A14" s="78">
        <v>42790</v>
      </c>
      <c r="B14" s="78" t="s">
        <v>2</v>
      </c>
      <c r="C14" s="78" t="s">
        <v>641</v>
      </c>
      <c r="D14" s="31">
        <f>_xlfn.XLOOKUP(A14,'Bulletin Report'!A:A,'Bulletin Report'!E:E)</f>
        <v>6</v>
      </c>
      <c r="E14" s="5">
        <v>750</v>
      </c>
      <c r="F14" s="31">
        <f>_xlfn.XLOOKUP(A14,'Bulletin Report'!A:A,'Bulletin Report'!G:G)</f>
        <v>39.99</v>
      </c>
      <c r="G14" s="5">
        <v>34.99</v>
      </c>
      <c r="I14" s="61" t="e">
        <f>_xlfn.XLOOKUP(A14,'PB numbers'!A:A,'PB numbers'!A:A)</f>
        <v>#N/A</v>
      </c>
      <c r="J14" s="62" t="e">
        <f>_xlfn.XLOOKUP(A14,Hotbuys!A:A,Hotbuys!A:A)</f>
        <v>#N/A</v>
      </c>
      <c r="K14" s="63">
        <f>_xlfn.XLOOKUP(A14,LTO!A:A,LTO!Q:Q)</f>
        <v>34.99</v>
      </c>
      <c r="L14" s="64">
        <f t="shared" si="0"/>
        <v>0</v>
      </c>
      <c r="M14" s="69" t="str">
        <f>_xlfn.XLOOKUP(A14,'Bulletin Report'!A:A,'Bulletin Report'!F:F)</f>
        <v xml:space="preserve">750 </v>
      </c>
      <c r="N14" s="71">
        <f t="shared" si="1"/>
        <v>0</v>
      </c>
    </row>
    <row r="15" spans="1:14">
      <c r="A15" s="78">
        <v>23784</v>
      </c>
      <c r="B15" s="78" t="s">
        <v>2</v>
      </c>
      <c r="C15" s="78" t="s">
        <v>642</v>
      </c>
      <c r="D15" s="31">
        <f>_xlfn.XLOOKUP(A15,'Bulletin Report'!A:A,'Bulletin Report'!E:E)</f>
        <v>1</v>
      </c>
      <c r="E15" s="5">
        <v>750</v>
      </c>
      <c r="F15" s="31">
        <f>_xlfn.XLOOKUP(A15,'Bulletin Report'!A:A,'Bulletin Report'!G:G)</f>
        <v>54.99</v>
      </c>
      <c r="G15" s="5">
        <v>49.99</v>
      </c>
      <c r="I15" s="61" t="e">
        <f>_xlfn.XLOOKUP(A15,'PB numbers'!A:A,'PB numbers'!A:A)</f>
        <v>#N/A</v>
      </c>
      <c r="J15" s="62" t="e">
        <f>_xlfn.XLOOKUP(A15,Hotbuys!A:A,Hotbuys!A:A)</f>
        <v>#N/A</v>
      </c>
      <c r="K15" s="63">
        <f>_xlfn.XLOOKUP(A15,LTO!A:A,LTO!Q:Q)</f>
        <v>49.99</v>
      </c>
      <c r="L15" s="64">
        <f t="shared" si="0"/>
        <v>0</v>
      </c>
      <c r="M15" s="69" t="str">
        <f>_xlfn.XLOOKUP(A15,'Bulletin Report'!A:A,'Bulletin Report'!F:F)</f>
        <v xml:space="preserve">750 </v>
      </c>
      <c r="N15" s="71">
        <f t="shared" si="1"/>
        <v>0</v>
      </c>
    </row>
    <row r="16" spans="1:14">
      <c r="A16" s="78">
        <v>37632</v>
      </c>
      <c r="B16" s="78" t="s">
        <v>2</v>
      </c>
      <c r="C16" s="78" t="s">
        <v>420</v>
      </c>
      <c r="D16" s="31">
        <f>_xlfn.XLOOKUP(A16,'Bulletin Report'!A:A,'Bulletin Report'!E:E)</f>
        <v>12</v>
      </c>
      <c r="E16" s="5">
        <v>750</v>
      </c>
      <c r="F16" s="31">
        <f>_xlfn.XLOOKUP(A16,'Bulletin Report'!A:A,'Bulletin Report'!G:G)</f>
        <v>26.99</v>
      </c>
      <c r="G16" s="5">
        <v>25.64</v>
      </c>
      <c r="I16" s="61" t="e">
        <f>_xlfn.XLOOKUP(A16,'PB numbers'!A:A,'PB numbers'!A:A)</f>
        <v>#N/A</v>
      </c>
      <c r="J16" s="62" t="e">
        <f>_xlfn.XLOOKUP(A16,Hotbuys!A:A,Hotbuys!A:A)</f>
        <v>#N/A</v>
      </c>
      <c r="K16" s="63">
        <f>_xlfn.XLOOKUP(A16,LTO!A:A,LTO!Q:Q)</f>
        <v>25.639999999999997</v>
      </c>
      <c r="L16" s="64">
        <f t="shared" si="0"/>
        <v>0</v>
      </c>
      <c r="M16" s="69" t="str">
        <f>_xlfn.XLOOKUP(A16,'Bulletin Report'!A:A,'Bulletin Report'!F:F)</f>
        <v xml:space="preserve">750 </v>
      </c>
      <c r="N16" s="71">
        <f t="shared" si="1"/>
        <v>0</v>
      </c>
    </row>
    <row r="17" spans="1:14">
      <c r="A17" s="78">
        <v>26281</v>
      </c>
      <c r="B17" s="78" t="s">
        <v>2</v>
      </c>
      <c r="C17" s="78" t="s">
        <v>643</v>
      </c>
      <c r="D17" s="31">
        <f>_xlfn.XLOOKUP(A17,'Bulletin Report'!A:A,'Bulletin Report'!E:E)</f>
        <v>1</v>
      </c>
      <c r="E17" s="5">
        <v>750</v>
      </c>
      <c r="F17" s="31">
        <f>_xlfn.XLOOKUP(A17,'Bulletin Report'!A:A,'Bulletin Report'!G:G)</f>
        <v>28.99</v>
      </c>
      <c r="G17" s="5">
        <v>27.49</v>
      </c>
      <c r="I17" s="61" t="e">
        <f>_xlfn.XLOOKUP(A17,'PB numbers'!A:A,'PB numbers'!A:A)</f>
        <v>#N/A</v>
      </c>
      <c r="J17" s="62" t="e">
        <f>_xlfn.XLOOKUP(A17,Hotbuys!A:A,Hotbuys!A:A)</f>
        <v>#N/A</v>
      </c>
      <c r="K17" s="63">
        <f>_xlfn.XLOOKUP(A17,LTO!A:A,LTO!Q:Q)</f>
        <v>27.49</v>
      </c>
      <c r="L17" s="64">
        <f t="shared" si="0"/>
        <v>0</v>
      </c>
      <c r="M17" s="69" t="str">
        <f>_xlfn.XLOOKUP(A17,'Bulletin Report'!A:A,'Bulletin Report'!F:F)</f>
        <v xml:space="preserve">750 </v>
      </c>
      <c r="N17" s="71">
        <f t="shared" si="1"/>
        <v>0</v>
      </c>
    </row>
    <row r="18" spans="1:14">
      <c r="A18" s="78">
        <v>16125</v>
      </c>
      <c r="B18" s="78"/>
      <c r="C18" s="78" t="s">
        <v>644</v>
      </c>
      <c r="D18" s="31">
        <f>_xlfn.XLOOKUP(A18,'Bulletin Report'!A:A,'Bulletin Report'!E:E)</f>
        <v>1</v>
      </c>
      <c r="E18" s="5">
        <v>750</v>
      </c>
      <c r="F18" s="31">
        <f>_xlfn.XLOOKUP(A18,'Bulletin Report'!A:A,'Bulletin Report'!G:G)</f>
        <v>28.99</v>
      </c>
      <c r="G18" s="5">
        <v>27.49</v>
      </c>
      <c r="I18" s="61" t="e">
        <f>_xlfn.XLOOKUP(A18,'PB numbers'!A:A,'PB numbers'!A:A)</f>
        <v>#N/A</v>
      </c>
      <c r="J18" s="62" t="e">
        <f>_xlfn.XLOOKUP(A18,Hotbuys!A:A,Hotbuys!A:A)</f>
        <v>#N/A</v>
      </c>
      <c r="K18" s="63">
        <f>_xlfn.XLOOKUP(A18,LTO!A:A,LTO!Q:Q)</f>
        <v>27.49</v>
      </c>
      <c r="L18" s="64">
        <f t="shared" si="0"/>
        <v>0</v>
      </c>
      <c r="M18" s="69" t="str">
        <f>_xlfn.XLOOKUP(A18,'Bulletin Report'!A:A,'Bulletin Report'!F:F)</f>
        <v xml:space="preserve">750 </v>
      </c>
      <c r="N18" s="71">
        <f t="shared" si="1"/>
        <v>0</v>
      </c>
    </row>
    <row r="19" spans="1:14">
      <c r="A19" s="78">
        <v>32260</v>
      </c>
      <c r="B19" s="78" t="s">
        <v>2</v>
      </c>
      <c r="C19" s="78" t="s">
        <v>645</v>
      </c>
      <c r="D19" s="31">
        <f>_xlfn.XLOOKUP(A19,'Bulletin Report'!A:A,'Bulletin Report'!E:E)</f>
        <v>1</v>
      </c>
      <c r="E19" s="5">
        <v>750</v>
      </c>
      <c r="F19" s="31">
        <f>_xlfn.XLOOKUP(A19,'Bulletin Report'!A:A,'Bulletin Report'!G:G)</f>
        <v>29.95</v>
      </c>
      <c r="G19" s="5">
        <v>26.95</v>
      </c>
      <c r="I19" s="61" t="e">
        <f>_xlfn.XLOOKUP(A19,'PB numbers'!A:A,'PB numbers'!A:A)</f>
        <v>#N/A</v>
      </c>
      <c r="J19" s="62" t="e">
        <f>_xlfn.XLOOKUP(A19,Hotbuys!A:A,Hotbuys!A:A)</f>
        <v>#N/A</v>
      </c>
      <c r="K19" s="63">
        <f>_xlfn.XLOOKUP(A19,LTO!A:A,LTO!Q:Q)</f>
        <v>26.95</v>
      </c>
      <c r="L19" s="64">
        <f t="shared" si="0"/>
        <v>0</v>
      </c>
      <c r="M19" s="69" t="str">
        <f>_xlfn.XLOOKUP(A19,'Bulletin Report'!A:A,'Bulletin Report'!F:F)</f>
        <v xml:space="preserve">750 </v>
      </c>
      <c r="N19" s="71">
        <f t="shared" si="1"/>
        <v>0</v>
      </c>
    </row>
    <row r="20" spans="1:14">
      <c r="A20" s="78">
        <v>17189</v>
      </c>
      <c r="B20" s="78" t="s">
        <v>2</v>
      </c>
      <c r="C20" s="78" t="s">
        <v>646</v>
      </c>
      <c r="D20" s="31">
        <f>_xlfn.XLOOKUP(A20,'Bulletin Report'!A:A,'Bulletin Report'!E:E)</f>
        <v>1</v>
      </c>
      <c r="E20" s="5">
        <v>750</v>
      </c>
      <c r="F20" s="31">
        <f>_xlfn.XLOOKUP(A20,'Bulletin Report'!A:A,'Bulletin Report'!G:G)</f>
        <v>54.99</v>
      </c>
      <c r="G20" s="5">
        <v>51.99</v>
      </c>
      <c r="I20" s="61" t="e">
        <f>_xlfn.XLOOKUP(A20,'PB numbers'!A:A,'PB numbers'!A:A)</f>
        <v>#N/A</v>
      </c>
      <c r="J20" s="62" t="e">
        <f>_xlfn.XLOOKUP(A20,Hotbuys!A:A,Hotbuys!A:A)</f>
        <v>#N/A</v>
      </c>
      <c r="K20" s="63">
        <f>_xlfn.XLOOKUP(A20,LTO!A:A,LTO!Q:Q)</f>
        <v>51.99</v>
      </c>
      <c r="L20" s="64">
        <f t="shared" si="0"/>
        <v>0</v>
      </c>
      <c r="M20" s="69" t="str">
        <f>_xlfn.XLOOKUP(A20,'Bulletin Report'!A:A,'Bulletin Report'!F:F)</f>
        <v xml:space="preserve">750 </v>
      </c>
      <c r="N20" s="71">
        <f t="shared" si="1"/>
        <v>0</v>
      </c>
    </row>
    <row r="21" spans="1:14">
      <c r="A21" s="78" t="s">
        <v>647</v>
      </c>
      <c r="B21" s="78"/>
      <c r="C21" s="78"/>
      <c r="I21" s="61" t="e">
        <f>_xlfn.XLOOKUP(A21,'PB numbers'!A:A,'PB numbers'!A:A)</f>
        <v>#N/A</v>
      </c>
      <c r="J21" s="62" t="e">
        <f>_xlfn.XLOOKUP(A21,Hotbuys!A:A,Hotbuys!A:A)</f>
        <v>#N/A</v>
      </c>
      <c r="K21" s="63" t="e">
        <f>_xlfn.XLOOKUP(A21,LTO!A:A,LTO!Q:Q)</f>
        <v>#N/A</v>
      </c>
      <c r="L21" s="64" t="e">
        <f t="shared" si="0"/>
        <v>#N/A</v>
      </c>
      <c r="M21" s="69" t="e">
        <f>_xlfn.XLOOKUP(A21,'Bulletin Report'!A:A,'Bulletin Report'!F:F)</f>
        <v>#N/A</v>
      </c>
      <c r="N21" s="71" t="e">
        <f t="shared" si="1"/>
        <v>#N/A</v>
      </c>
    </row>
    <row r="22" spans="1:14">
      <c r="A22" s="78">
        <v>37318</v>
      </c>
      <c r="B22" s="78"/>
      <c r="C22" s="78" t="s">
        <v>648</v>
      </c>
      <c r="D22" s="31">
        <f>_xlfn.XLOOKUP(A22,'Bulletin Report'!A:A,'Bulletin Report'!E:E)</f>
        <v>12</v>
      </c>
      <c r="E22" s="5">
        <v>750</v>
      </c>
      <c r="F22" s="31">
        <f>_xlfn.XLOOKUP(A22,'Bulletin Report'!A:A,'Bulletin Report'!G:G)</f>
        <v>33.49</v>
      </c>
      <c r="G22" s="5">
        <v>31.79</v>
      </c>
      <c r="I22" s="61" t="e">
        <f>_xlfn.XLOOKUP(A22,'PB numbers'!A:A,'PB numbers'!A:A)</f>
        <v>#N/A</v>
      </c>
      <c r="J22" s="62" t="e">
        <f>_xlfn.XLOOKUP(A22,Hotbuys!A:A,Hotbuys!A:A)</f>
        <v>#N/A</v>
      </c>
      <c r="K22" s="63">
        <f>_xlfn.XLOOKUP(A22,LTO!A:A,LTO!Q:Q)</f>
        <v>31.790000000000003</v>
      </c>
      <c r="L22" s="64">
        <f t="shared" si="0"/>
        <v>0</v>
      </c>
      <c r="M22" s="69" t="str">
        <f>_xlfn.XLOOKUP(A22,'Bulletin Report'!A:A,'Bulletin Report'!F:F)</f>
        <v xml:space="preserve">750 </v>
      </c>
      <c r="N22" s="71">
        <f t="shared" si="1"/>
        <v>0</v>
      </c>
    </row>
    <row r="23" spans="1:14">
      <c r="A23" s="78">
        <v>108357</v>
      </c>
      <c r="B23" s="78"/>
      <c r="C23" s="78" t="s">
        <v>649</v>
      </c>
      <c r="D23" s="31">
        <f>_xlfn.XLOOKUP(A23,'Bulletin Report'!A:A,'Bulletin Report'!E:E)</f>
        <v>1</v>
      </c>
      <c r="E23" s="5">
        <v>750</v>
      </c>
      <c r="F23" s="31">
        <f>_xlfn.XLOOKUP(A23,'Bulletin Report'!A:A,'Bulletin Report'!G:G)</f>
        <v>28.99</v>
      </c>
      <c r="G23" s="5">
        <v>26.99</v>
      </c>
      <c r="I23" s="61" t="e">
        <f>_xlfn.XLOOKUP(A23,'PB numbers'!A:A,'PB numbers'!A:A)</f>
        <v>#N/A</v>
      </c>
      <c r="J23" s="62" t="e">
        <f>_xlfn.XLOOKUP(A23,Hotbuys!A:A,Hotbuys!A:A)</f>
        <v>#N/A</v>
      </c>
      <c r="K23" s="63">
        <f>_xlfn.XLOOKUP(A23,LTO!A:A,LTO!Q:Q)</f>
        <v>26.99</v>
      </c>
      <c r="L23" s="64">
        <f t="shared" si="0"/>
        <v>0</v>
      </c>
      <c r="M23" s="69" t="str">
        <f>_xlfn.XLOOKUP(A23,'Bulletin Report'!A:A,'Bulletin Report'!F:F)</f>
        <v xml:space="preserve">750 </v>
      </c>
      <c r="N23" s="71">
        <f t="shared" si="1"/>
        <v>0</v>
      </c>
    </row>
    <row r="24" spans="1:14">
      <c r="A24" s="78">
        <v>6502</v>
      </c>
      <c r="B24" s="78" t="s">
        <v>2</v>
      </c>
      <c r="C24" s="78" t="s">
        <v>650</v>
      </c>
      <c r="D24" s="31">
        <f>_xlfn.XLOOKUP(A24,'Bulletin Report'!A:A,'Bulletin Report'!E:E)</f>
        <v>1</v>
      </c>
      <c r="E24" s="5">
        <v>750</v>
      </c>
      <c r="F24" s="31">
        <f>_xlfn.XLOOKUP(A24,'Bulletin Report'!A:A,'Bulletin Report'!G:G)</f>
        <v>41.99</v>
      </c>
      <c r="G24" s="5">
        <v>39.49</v>
      </c>
      <c r="I24" s="61" t="e">
        <f>_xlfn.XLOOKUP(A24,'PB numbers'!A:A,'PB numbers'!A:A)</f>
        <v>#N/A</v>
      </c>
      <c r="J24" s="62" t="e">
        <f>_xlfn.XLOOKUP(A24,Hotbuys!A:A,Hotbuys!A:A)</f>
        <v>#N/A</v>
      </c>
      <c r="K24" s="63">
        <f>_xlfn.XLOOKUP(A24,LTO!A:A,LTO!Q:Q)</f>
        <v>39.49</v>
      </c>
      <c r="L24" s="64">
        <f t="shared" si="0"/>
        <v>0</v>
      </c>
      <c r="M24" s="69" t="str">
        <f>_xlfn.XLOOKUP(A24,'Bulletin Report'!A:A,'Bulletin Report'!F:F)</f>
        <v xml:space="preserve">750 </v>
      </c>
      <c r="N24" s="71">
        <f t="shared" si="1"/>
        <v>0</v>
      </c>
    </row>
    <row r="25" spans="1:14">
      <c r="A25" s="78">
        <v>878702</v>
      </c>
      <c r="B25" s="78" t="s">
        <v>2</v>
      </c>
      <c r="C25" s="78" t="s">
        <v>651</v>
      </c>
      <c r="D25" s="31">
        <f>_xlfn.XLOOKUP(A25,'Bulletin Report'!A:A,'Bulletin Report'!E:E)</f>
        <v>6</v>
      </c>
      <c r="E25" s="5">
        <v>700</v>
      </c>
      <c r="F25" s="31">
        <f>_xlfn.XLOOKUP(A25,'Bulletin Report'!A:A,'Bulletin Report'!G:G)</f>
        <v>30.99</v>
      </c>
      <c r="G25" s="5">
        <v>28.99</v>
      </c>
      <c r="I25" s="61" t="e">
        <f>_xlfn.XLOOKUP(A25,'PB numbers'!A:A,'PB numbers'!A:A)</f>
        <v>#N/A</v>
      </c>
      <c r="J25" s="62" t="e">
        <f>_xlfn.XLOOKUP(A25,Hotbuys!A:A,Hotbuys!A:A)</f>
        <v>#N/A</v>
      </c>
      <c r="K25" s="63">
        <f>_xlfn.XLOOKUP(A25,LTO!A:A,LTO!Q:Q)</f>
        <v>28.99</v>
      </c>
      <c r="L25" s="64">
        <f t="shared" si="0"/>
        <v>0</v>
      </c>
      <c r="M25" s="69" t="str">
        <f>_xlfn.XLOOKUP(A25,'Bulletin Report'!A:A,'Bulletin Report'!F:F)</f>
        <v xml:space="preserve">700 </v>
      </c>
      <c r="N25" s="71">
        <f t="shared" si="1"/>
        <v>0</v>
      </c>
    </row>
    <row r="26" spans="1:14">
      <c r="A26" s="78">
        <v>24886</v>
      </c>
      <c r="B26" s="78" t="s">
        <v>2</v>
      </c>
      <c r="C26" s="78" t="s">
        <v>652</v>
      </c>
      <c r="D26" s="31">
        <f>_xlfn.XLOOKUP(A26,'Bulletin Report'!A:A,'Bulletin Report'!E:E)</f>
        <v>1</v>
      </c>
      <c r="E26" s="5">
        <v>1750</v>
      </c>
      <c r="F26" s="31">
        <f>_xlfn.XLOOKUP(A26,'Bulletin Report'!A:A,'Bulletin Report'!G:G)</f>
        <v>48.99</v>
      </c>
      <c r="G26" s="5">
        <v>43.99</v>
      </c>
      <c r="I26" s="61" t="e">
        <f>_xlfn.XLOOKUP(A26,'PB numbers'!A:A,'PB numbers'!A:A)</f>
        <v>#N/A</v>
      </c>
      <c r="J26" s="62" t="e">
        <f>_xlfn.XLOOKUP(A26,Hotbuys!A:A,Hotbuys!A:A)</f>
        <v>#N/A</v>
      </c>
      <c r="K26" s="63">
        <f>_xlfn.XLOOKUP(A26,LTO!A:A,LTO!Q:Q)</f>
        <v>43.99</v>
      </c>
      <c r="L26" s="64">
        <f t="shared" si="0"/>
        <v>0</v>
      </c>
      <c r="M26" s="69" t="str">
        <f>_xlfn.XLOOKUP(A26,'Bulletin Report'!A:A,'Bulletin Report'!F:F)</f>
        <v xml:space="preserve">1750 </v>
      </c>
      <c r="N26" s="71">
        <f t="shared" si="1"/>
        <v>0</v>
      </c>
    </row>
    <row r="27" spans="1:14">
      <c r="A27" s="78">
        <v>17108</v>
      </c>
      <c r="B27" s="78"/>
      <c r="C27" s="78" t="s">
        <v>435</v>
      </c>
      <c r="D27" s="31">
        <f>_xlfn.XLOOKUP(A27,'Bulletin Report'!A:A,'Bulletin Report'!E:E)</f>
        <v>1</v>
      </c>
      <c r="E27" s="5">
        <v>1140</v>
      </c>
      <c r="F27" s="31">
        <f>_xlfn.XLOOKUP(A27,'Bulletin Report'!A:A,'Bulletin Report'!G:G)</f>
        <v>41.99</v>
      </c>
      <c r="G27" s="5">
        <v>39.74</v>
      </c>
      <c r="I27" s="61" t="e">
        <f>_xlfn.XLOOKUP(A27,'PB numbers'!A:A,'PB numbers'!A:A)</f>
        <v>#N/A</v>
      </c>
      <c r="J27" s="62" t="e">
        <f>_xlfn.XLOOKUP(A27,Hotbuys!A:A,Hotbuys!A:A)</f>
        <v>#N/A</v>
      </c>
      <c r="K27" s="63">
        <f>_xlfn.XLOOKUP(A27,LTO!A:A,LTO!Q:Q)</f>
        <v>39.74</v>
      </c>
      <c r="L27" s="64">
        <f t="shared" si="0"/>
        <v>0</v>
      </c>
      <c r="M27" s="69" t="str">
        <f>_xlfn.XLOOKUP(A27,'Bulletin Report'!A:A,'Bulletin Report'!F:F)</f>
        <v xml:space="preserve">1140 </v>
      </c>
      <c r="N27" s="71">
        <f t="shared" si="1"/>
        <v>0</v>
      </c>
    </row>
    <row r="28" spans="1:14">
      <c r="A28" s="78">
        <v>257105</v>
      </c>
      <c r="B28" s="78" t="s">
        <v>2</v>
      </c>
      <c r="C28" s="78" t="s">
        <v>653</v>
      </c>
      <c r="D28" s="31">
        <f>_xlfn.XLOOKUP(A28,'Bulletin Report'!A:A,'Bulletin Report'!E:E)</f>
        <v>1</v>
      </c>
      <c r="E28" s="5">
        <v>750</v>
      </c>
      <c r="F28" s="31">
        <f>_xlfn.XLOOKUP(A28,'Bulletin Report'!A:A,'Bulletin Report'!G:G)</f>
        <v>22.99</v>
      </c>
      <c r="G28" s="5">
        <v>20.49</v>
      </c>
      <c r="I28" s="61" t="e">
        <f>_xlfn.XLOOKUP(A28,'PB numbers'!A:A,'PB numbers'!A:A)</f>
        <v>#N/A</v>
      </c>
      <c r="J28" s="62" t="e">
        <f>_xlfn.XLOOKUP(A28,Hotbuys!A:A,Hotbuys!A:A)</f>
        <v>#N/A</v>
      </c>
      <c r="K28" s="63">
        <f>_xlfn.XLOOKUP(A28,LTO!A:A,LTO!Q:Q)</f>
        <v>20.49</v>
      </c>
      <c r="L28" s="64">
        <f t="shared" si="0"/>
        <v>0</v>
      </c>
      <c r="M28" s="69" t="str">
        <f>_xlfn.XLOOKUP(A28,'Bulletin Report'!A:A,'Bulletin Report'!F:F)</f>
        <v xml:space="preserve">750 </v>
      </c>
      <c r="N28" s="71">
        <f t="shared" si="1"/>
        <v>0</v>
      </c>
    </row>
    <row r="29" spans="1:14">
      <c r="A29" s="78">
        <v>35391</v>
      </c>
      <c r="B29" s="78" t="s">
        <v>2</v>
      </c>
      <c r="C29" s="78" t="s">
        <v>654</v>
      </c>
      <c r="D29" s="31">
        <f>_xlfn.XLOOKUP(A29,'Bulletin Report'!A:A,'Bulletin Report'!E:E)</f>
        <v>1</v>
      </c>
      <c r="E29" s="5">
        <v>750</v>
      </c>
      <c r="F29" s="31">
        <f>_xlfn.XLOOKUP(A29,'Bulletin Report'!A:A,'Bulletin Report'!G:G)</f>
        <v>32.17</v>
      </c>
      <c r="G29" s="5">
        <v>30.17</v>
      </c>
      <c r="I29" s="61" t="e">
        <f>_xlfn.XLOOKUP(A29,'PB numbers'!A:A,'PB numbers'!A:A)</f>
        <v>#N/A</v>
      </c>
      <c r="J29" s="62" t="e">
        <f>_xlfn.XLOOKUP(A29,Hotbuys!A:A,Hotbuys!A:A)</f>
        <v>#N/A</v>
      </c>
      <c r="K29" s="63">
        <f>_xlfn.XLOOKUP(A29,LTO!A:A,LTO!Q:Q)</f>
        <v>30.17</v>
      </c>
      <c r="L29" s="64">
        <f t="shared" si="0"/>
        <v>0</v>
      </c>
      <c r="M29" s="69" t="str">
        <f>_xlfn.XLOOKUP(A29,'Bulletin Report'!A:A,'Bulletin Report'!F:F)</f>
        <v xml:space="preserve">750 </v>
      </c>
      <c r="N29" s="71">
        <f t="shared" si="1"/>
        <v>0</v>
      </c>
    </row>
    <row r="30" spans="1:14">
      <c r="A30" s="78">
        <v>30210</v>
      </c>
      <c r="B30" s="78"/>
      <c r="C30" s="78" t="s">
        <v>655</v>
      </c>
      <c r="D30" s="31">
        <f>_xlfn.XLOOKUP(A30,'Bulletin Report'!A:A,'Bulletin Report'!E:E)</f>
        <v>1</v>
      </c>
      <c r="E30" s="5">
        <v>1140</v>
      </c>
      <c r="F30" s="31">
        <f>_xlfn.XLOOKUP(A30,'Bulletin Report'!A:A,'Bulletin Report'!G:G)</f>
        <v>42.49</v>
      </c>
      <c r="G30" s="5">
        <v>40.340000000000003</v>
      </c>
      <c r="I30" s="61" t="e">
        <f>_xlfn.XLOOKUP(A30,'PB numbers'!A:A,'PB numbers'!A:A)</f>
        <v>#N/A</v>
      </c>
      <c r="J30" s="62" t="e">
        <f>_xlfn.XLOOKUP(A30,Hotbuys!A:A,Hotbuys!A:A)</f>
        <v>#N/A</v>
      </c>
      <c r="K30" s="63">
        <f>_xlfn.XLOOKUP(A30,LTO!A:A,LTO!Q:Q)</f>
        <v>40.340000000000003</v>
      </c>
      <c r="L30" s="64">
        <f t="shared" si="0"/>
        <v>0</v>
      </c>
      <c r="M30" s="69" t="str">
        <f>_xlfn.XLOOKUP(A30,'Bulletin Report'!A:A,'Bulletin Report'!F:F)</f>
        <v xml:space="preserve">1140 </v>
      </c>
      <c r="N30" s="71">
        <f t="shared" si="1"/>
        <v>0</v>
      </c>
    </row>
    <row r="31" spans="1:14">
      <c r="A31" s="78">
        <v>43558</v>
      </c>
      <c r="B31" s="78" t="s">
        <v>2</v>
      </c>
      <c r="C31" s="78" t="s">
        <v>656</v>
      </c>
      <c r="D31" s="31">
        <f>_xlfn.XLOOKUP(A31,'Bulletin Report'!A:A,'Bulletin Report'!E:E)</f>
        <v>6</v>
      </c>
      <c r="E31" s="5">
        <v>750</v>
      </c>
      <c r="F31" s="31">
        <f>_xlfn.XLOOKUP(A31,'Bulletin Report'!A:A,'Bulletin Report'!G:G)</f>
        <v>29.99</v>
      </c>
      <c r="G31" s="5">
        <v>26.99</v>
      </c>
      <c r="I31" s="61" t="e">
        <f>_xlfn.XLOOKUP(A31,'PB numbers'!A:A,'PB numbers'!A:A)</f>
        <v>#N/A</v>
      </c>
      <c r="J31" s="62" t="e">
        <f>_xlfn.XLOOKUP(A31,Hotbuys!A:A,Hotbuys!A:A)</f>
        <v>#N/A</v>
      </c>
      <c r="K31" s="63">
        <f>_xlfn.XLOOKUP(A31,LTO!A:A,LTO!Q:Q)</f>
        <v>26.99</v>
      </c>
      <c r="L31" s="64">
        <f t="shared" si="0"/>
        <v>0</v>
      </c>
      <c r="M31" s="69" t="str">
        <f>_xlfn.XLOOKUP(A31,'Bulletin Report'!A:A,'Bulletin Report'!F:F)</f>
        <v xml:space="preserve">750 </v>
      </c>
      <c r="N31" s="71">
        <f t="shared" si="1"/>
        <v>0</v>
      </c>
    </row>
    <row r="32" spans="1:14">
      <c r="A32" s="78">
        <v>339358</v>
      </c>
      <c r="B32" s="78" t="s">
        <v>2</v>
      </c>
      <c r="C32" s="78" t="s">
        <v>657</v>
      </c>
      <c r="D32" s="31">
        <f>_xlfn.XLOOKUP(A32,'Bulletin Report'!A:A,'Bulletin Report'!E:E)</f>
        <v>1</v>
      </c>
      <c r="E32" s="5">
        <v>750</v>
      </c>
      <c r="F32" s="31">
        <f>_xlfn.XLOOKUP(A32,'Bulletin Report'!A:A,'Bulletin Report'!G:G)</f>
        <v>27.99</v>
      </c>
      <c r="G32" s="5">
        <v>25.99</v>
      </c>
      <c r="I32" s="61" t="e">
        <f>_xlfn.XLOOKUP(A32,'PB numbers'!A:A,'PB numbers'!A:A)</f>
        <v>#N/A</v>
      </c>
      <c r="J32" s="62" t="e">
        <f>_xlfn.XLOOKUP(A32,Hotbuys!A:A,Hotbuys!A:A)</f>
        <v>#N/A</v>
      </c>
      <c r="K32" s="63">
        <f>_xlfn.XLOOKUP(A32,LTO!A:A,LTO!Q:Q)</f>
        <v>25.99</v>
      </c>
      <c r="L32" s="64">
        <f t="shared" si="0"/>
        <v>0</v>
      </c>
      <c r="M32" s="69" t="str">
        <f>_xlfn.XLOOKUP(A32,'Bulletin Report'!A:A,'Bulletin Report'!F:F)</f>
        <v xml:space="preserve">750 </v>
      </c>
      <c r="N32" s="71">
        <f t="shared" si="1"/>
        <v>0</v>
      </c>
    </row>
    <row r="33" spans="1:14">
      <c r="A33" s="78">
        <v>11702</v>
      </c>
      <c r="B33" s="78"/>
      <c r="C33" s="78" t="s">
        <v>346</v>
      </c>
      <c r="D33" s="31">
        <f>_xlfn.XLOOKUP(A33,'Bulletin Report'!A:A,'Bulletin Report'!E:E)</f>
        <v>1</v>
      </c>
      <c r="E33" s="5">
        <v>1140</v>
      </c>
      <c r="F33" s="31">
        <f>_xlfn.XLOOKUP(A33,'Bulletin Report'!A:A,'Bulletin Report'!G:G)</f>
        <v>37.99</v>
      </c>
      <c r="G33" s="5">
        <v>35.49</v>
      </c>
      <c r="I33" s="61" t="e">
        <f>_xlfn.XLOOKUP(A33,'PB numbers'!A:A,'PB numbers'!A:A)</f>
        <v>#N/A</v>
      </c>
      <c r="J33" s="62" t="e">
        <f>_xlfn.XLOOKUP(A33,Hotbuys!A:A,Hotbuys!A:A)</f>
        <v>#N/A</v>
      </c>
      <c r="K33" s="63">
        <f>_xlfn.XLOOKUP(A33,LTO!A:A,LTO!Q:Q)</f>
        <v>35.49</v>
      </c>
      <c r="L33" s="64">
        <f t="shared" si="0"/>
        <v>0</v>
      </c>
      <c r="M33" s="69" t="str">
        <f>_xlfn.XLOOKUP(A33,'Bulletin Report'!A:A,'Bulletin Report'!F:F)</f>
        <v xml:space="preserve">1140 </v>
      </c>
      <c r="N33" s="71">
        <f t="shared" si="1"/>
        <v>0</v>
      </c>
    </row>
    <row r="34" spans="1:14">
      <c r="A34" s="78" t="s">
        <v>4</v>
      </c>
      <c r="B34" s="78"/>
      <c r="C34" s="78"/>
      <c r="I34" s="61" t="e">
        <f>_xlfn.XLOOKUP(A34,'PB numbers'!A:A,'PB numbers'!A:A)</f>
        <v>#N/A</v>
      </c>
      <c r="J34" s="62" t="e">
        <f>_xlfn.XLOOKUP(A34,Hotbuys!A:A,Hotbuys!A:A)</f>
        <v>#N/A</v>
      </c>
      <c r="K34" s="63" t="e">
        <f>_xlfn.XLOOKUP(A34,LTO!A:A,LTO!Q:Q)</f>
        <v>#N/A</v>
      </c>
      <c r="L34" s="64" t="e">
        <f t="shared" si="0"/>
        <v>#N/A</v>
      </c>
      <c r="M34" s="69" t="e">
        <f>_xlfn.XLOOKUP(A34,'Bulletin Report'!A:A,'Bulletin Report'!F:F)</f>
        <v>#N/A</v>
      </c>
      <c r="N34" s="71" t="e">
        <f t="shared" si="1"/>
        <v>#N/A</v>
      </c>
    </row>
    <row r="35" spans="1:14">
      <c r="A35" s="78">
        <v>112433</v>
      </c>
      <c r="B35" s="78"/>
      <c r="C35" s="78" t="s">
        <v>271</v>
      </c>
      <c r="D35" s="31">
        <f>_xlfn.XLOOKUP(A35,'Bulletin Report'!A:A,'Bulletin Report'!E:E)</f>
        <v>1</v>
      </c>
      <c r="E35" s="5">
        <v>750</v>
      </c>
      <c r="F35" s="31">
        <f>_xlfn.XLOOKUP(A35,'Bulletin Report'!A:A,'Bulletin Report'!G:G)</f>
        <v>25.49</v>
      </c>
      <c r="G35" s="5">
        <v>24.19</v>
      </c>
      <c r="I35" s="61" t="e">
        <f>_xlfn.XLOOKUP(A35,'PB numbers'!A:A,'PB numbers'!A:A)</f>
        <v>#N/A</v>
      </c>
      <c r="J35" s="62" t="e">
        <f>_xlfn.XLOOKUP(A35,Hotbuys!A:A,Hotbuys!A:A)</f>
        <v>#N/A</v>
      </c>
      <c r="K35" s="63">
        <f>_xlfn.XLOOKUP(A35,LTO!A:A,LTO!Q:Q)</f>
        <v>24.189999999999998</v>
      </c>
      <c r="L35" s="64">
        <f t="shared" si="0"/>
        <v>0</v>
      </c>
      <c r="M35" s="69" t="str">
        <f>_xlfn.XLOOKUP(A35,'Bulletin Report'!A:A,'Bulletin Report'!F:F)</f>
        <v xml:space="preserve">750 </v>
      </c>
      <c r="N35" s="71">
        <f t="shared" si="1"/>
        <v>0</v>
      </c>
    </row>
    <row r="36" spans="1:14">
      <c r="A36" s="78" t="s">
        <v>658</v>
      </c>
      <c r="B36" s="78"/>
      <c r="C36" s="78"/>
      <c r="I36" s="61" t="e">
        <f>_xlfn.XLOOKUP(A36,'PB numbers'!A:A,'PB numbers'!A:A)</f>
        <v>#N/A</v>
      </c>
      <c r="J36" s="62" t="e">
        <f>_xlfn.XLOOKUP(A36,Hotbuys!A:A,Hotbuys!A:A)</f>
        <v>#N/A</v>
      </c>
      <c r="K36" s="63" t="e">
        <f>_xlfn.XLOOKUP(A36,LTO!A:A,LTO!Q:Q)</f>
        <v>#N/A</v>
      </c>
      <c r="L36" s="64" t="e">
        <f t="shared" si="0"/>
        <v>#N/A</v>
      </c>
      <c r="M36" s="69" t="e">
        <f>_xlfn.XLOOKUP(A36,'Bulletin Report'!A:A,'Bulletin Report'!F:F)</f>
        <v>#N/A</v>
      </c>
      <c r="N36" s="71" t="e">
        <f t="shared" si="1"/>
        <v>#N/A</v>
      </c>
    </row>
    <row r="37" spans="1:14">
      <c r="A37" s="78">
        <v>1206</v>
      </c>
      <c r="B37" s="78"/>
      <c r="C37" s="78" t="s">
        <v>277</v>
      </c>
      <c r="D37" s="31">
        <f>_xlfn.XLOOKUP(A37,'Bulletin Report'!A:A,'Bulletin Report'!E:E)</f>
        <v>1</v>
      </c>
      <c r="E37" s="5">
        <v>750</v>
      </c>
      <c r="F37" s="31">
        <f>_xlfn.XLOOKUP(A37,'Bulletin Report'!A:A,'Bulletin Report'!G:G)</f>
        <v>25.49</v>
      </c>
      <c r="G37" s="5">
        <v>24.19</v>
      </c>
      <c r="I37" s="61" t="e">
        <f>_xlfn.XLOOKUP(A37,'PB numbers'!A:A,'PB numbers'!A:A)</f>
        <v>#N/A</v>
      </c>
      <c r="J37" s="62" t="e">
        <f>_xlfn.XLOOKUP(A37,Hotbuys!A:A,Hotbuys!A:A)</f>
        <v>#N/A</v>
      </c>
      <c r="K37" s="63">
        <f>_xlfn.XLOOKUP(A37,LTO!A:A,LTO!Q:Q)</f>
        <v>24.189999999999998</v>
      </c>
      <c r="L37" s="64">
        <f t="shared" si="0"/>
        <v>0</v>
      </c>
      <c r="M37" s="69" t="str">
        <f>_xlfn.XLOOKUP(A37,'Bulletin Report'!A:A,'Bulletin Report'!F:F)</f>
        <v xml:space="preserve">750 </v>
      </c>
      <c r="N37" s="71">
        <f t="shared" si="1"/>
        <v>0</v>
      </c>
    </row>
    <row r="38" spans="1:14">
      <c r="A38" s="78">
        <v>85811</v>
      </c>
      <c r="B38" s="78"/>
      <c r="C38" s="78" t="s">
        <v>283</v>
      </c>
      <c r="D38" s="31">
        <f>_xlfn.XLOOKUP(A38,'Bulletin Report'!A:A,'Bulletin Report'!E:E)</f>
        <v>1</v>
      </c>
      <c r="E38" s="5">
        <v>1750</v>
      </c>
      <c r="F38" s="31">
        <f>_xlfn.XLOOKUP(A38,'Bulletin Report'!A:A,'Bulletin Report'!G:G)</f>
        <v>53.99</v>
      </c>
      <c r="G38" s="5">
        <v>50.99</v>
      </c>
      <c r="I38" s="61" t="e">
        <f>_xlfn.XLOOKUP(A38,'PB numbers'!A:A,'PB numbers'!A:A)</f>
        <v>#N/A</v>
      </c>
      <c r="J38" s="62" t="e">
        <f>_xlfn.XLOOKUP(A38,Hotbuys!A:A,Hotbuys!A:A)</f>
        <v>#N/A</v>
      </c>
      <c r="K38" s="63">
        <f>_xlfn.XLOOKUP(A38,LTO!A:A,LTO!Q:Q)</f>
        <v>50.99</v>
      </c>
      <c r="L38" s="64">
        <f t="shared" si="0"/>
        <v>0</v>
      </c>
      <c r="M38" s="69" t="str">
        <f>_xlfn.XLOOKUP(A38,'Bulletin Report'!A:A,'Bulletin Report'!F:F)</f>
        <v xml:space="preserve">1750 </v>
      </c>
      <c r="N38" s="71">
        <f t="shared" si="1"/>
        <v>0</v>
      </c>
    </row>
    <row r="39" spans="1:14">
      <c r="A39" s="78">
        <v>529156</v>
      </c>
      <c r="B39" s="78" t="s">
        <v>2</v>
      </c>
      <c r="C39" s="78" t="s">
        <v>659</v>
      </c>
      <c r="D39" s="31">
        <f>_xlfn.XLOOKUP(A39,'Bulletin Report'!A:A,'Bulletin Report'!E:E)</f>
        <v>1</v>
      </c>
      <c r="E39" s="5">
        <v>750</v>
      </c>
      <c r="F39" s="31">
        <f>_xlfn.XLOOKUP(A39,'Bulletin Report'!A:A,'Bulletin Report'!G:G)</f>
        <v>47.99</v>
      </c>
      <c r="G39" s="5">
        <v>44.99</v>
      </c>
      <c r="I39" s="61" t="e">
        <f>_xlfn.XLOOKUP(A39,'PB numbers'!A:A,'PB numbers'!A:A)</f>
        <v>#N/A</v>
      </c>
      <c r="J39" s="62" t="e">
        <f>_xlfn.XLOOKUP(A39,Hotbuys!A:A,Hotbuys!A:A)</f>
        <v>#N/A</v>
      </c>
      <c r="K39" s="63">
        <f>_xlfn.XLOOKUP(A39,LTO!A:A,LTO!Q:Q)</f>
        <v>44.99</v>
      </c>
      <c r="L39" s="64">
        <f t="shared" si="0"/>
        <v>0</v>
      </c>
      <c r="M39" s="69" t="str">
        <f>_xlfn.XLOOKUP(A39,'Bulletin Report'!A:A,'Bulletin Report'!F:F)</f>
        <v xml:space="preserve">750 </v>
      </c>
      <c r="N39" s="71">
        <f t="shared" si="1"/>
        <v>0</v>
      </c>
    </row>
    <row r="40" spans="1:14">
      <c r="A40" s="78">
        <v>709279</v>
      </c>
      <c r="B40" s="78" t="s">
        <v>3</v>
      </c>
      <c r="C40" s="78" t="s">
        <v>660</v>
      </c>
      <c r="D40" s="31">
        <f>_xlfn.XLOOKUP(A40,'Bulletin Report'!A:A,'Bulletin Report'!E:E)</f>
        <v>1</v>
      </c>
      <c r="E40" s="5">
        <v>750</v>
      </c>
      <c r="F40" s="31">
        <f>_xlfn.XLOOKUP(A40,'Bulletin Report'!A:A,'Bulletin Report'!G:G)</f>
        <v>38.99</v>
      </c>
      <c r="G40" s="5">
        <v>34.99</v>
      </c>
      <c r="I40" s="61" t="e">
        <f>_xlfn.XLOOKUP(A40,'PB numbers'!A:A,'PB numbers'!A:A)</f>
        <v>#N/A</v>
      </c>
      <c r="J40" s="62" t="e">
        <f>_xlfn.XLOOKUP(A40,Hotbuys!A:A,Hotbuys!A:A)</f>
        <v>#N/A</v>
      </c>
      <c r="K40" s="63">
        <f>_xlfn.XLOOKUP(A40,LTO!A:A,LTO!Q:Q)</f>
        <v>34.99</v>
      </c>
      <c r="L40" s="64">
        <f t="shared" si="0"/>
        <v>0</v>
      </c>
      <c r="M40" s="69" t="str">
        <f>_xlfn.XLOOKUP(A40,'Bulletin Report'!A:A,'Bulletin Report'!F:F)</f>
        <v xml:space="preserve">750 </v>
      </c>
      <c r="N40" s="71">
        <f t="shared" si="1"/>
        <v>0</v>
      </c>
    </row>
    <row r="41" spans="1:14">
      <c r="A41" s="78" t="s">
        <v>661</v>
      </c>
      <c r="B41" s="78"/>
      <c r="C41" s="78"/>
      <c r="I41" s="61" t="e">
        <f>_xlfn.XLOOKUP(A41,'PB numbers'!A:A,'PB numbers'!A:A)</f>
        <v>#N/A</v>
      </c>
      <c r="J41" s="62" t="e">
        <f>_xlfn.XLOOKUP(A41,Hotbuys!A:A,Hotbuys!A:A)</f>
        <v>#N/A</v>
      </c>
      <c r="K41" s="63" t="e">
        <f>_xlfn.XLOOKUP(A41,LTO!A:A,LTO!Q:Q)</f>
        <v>#N/A</v>
      </c>
      <c r="L41" s="64" t="e">
        <f t="shared" si="0"/>
        <v>#N/A</v>
      </c>
      <c r="M41" s="69" t="e">
        <f>_xlfn.XLOOKUP(A41,'Bulletin Report'!A:A,'Bulletin Report'!F:F)</f>
        <v>#N/A</v>
      </c>
      <c r="N41" s="71" t="e">
        <f t="shared" si="1"/>
        <v>#N/A</v>
      </c>
    </row>
    <row r="42" spans="1:14">
      <c r="A42" s="78">
        <v>117</v>
      </c>
      <c r="B42" s="78" t="s">
        <v>2</v>
      </c>
      <c r="C42" s="78" t="s">
        <v>276</v>
      </c>
      <c r="D42" s="31">
        <f>_xlfn.XLOOKUP(A42,'Bulletin Report'!A:A,'Bulletin Report'!E:E)</f>
        <v>1</v>
      </c>
      <c r="E42" s="5">
        <v>750</v>
      </c>
      <c r="F42" s="31">
        <f>_xlfn.XLOOKUP(A42,'Bulletin Report'!A:A,'Bulletin Report'!G:G)</f>
        <v>25.49</v>
      </c>
      <c r="G42" s="5">
        <v>24.19</v>
      </c>
      <c r="I42" s="61" t="e">
        <f>_xlfn.XLOOKUP(A42,'PB numbers'!A:A,'PB numbers'!A:A)</f>
        <v>#N/A</v>
      </c>
      <c r="J42" s="62" t="e">
        <f>_xlfn.XLOOKUP(A42,Hotbuys!A:A,Hotbuys!A:A)</f>
        <v>#N/A</v>
      </c>
      <c r="K42" s="63">
        <f>_xlfn.XLOOKUP(A42,LTO!A:A,LTO!Q:Q)</f>
        <v>24.189999999999998</v>
      </c>
      <c r="L42" s="64">
        <f t="shared" si="0"/>
        <v>0</v>
      </c>
      <c r="M42" s="69" t="str">
        <f>_xlfn.XLOOKUP(A42,'Bulletin Report'!A:A,'Bulletin Report'!F:F)</f>
        <v xml:space="preserve">750 </v>
      </c>
      <c r="N42" s="71">
        <f t="shared" si="1"/>
        <v>0</v>
      </c>
    </row>
    <row r="43" spans="1:14">
      <c r="A43" s="78">
        <v>10984</v>
      </c>
      <c r="B43" s="78"/>
      <c r="C43" s="78" t="s">
        <v>275</v>
      </c>
      <c r="D43" s="31">
        <f>_xlfn.XLOOKUP(A43,'Bulletin Report'!A:A,'Bulletin Report'!E:E)</f>
        <v>1</v>
      </c>
      <c r="E43" s="5">
        <v>750</v>
      </c>
      <c r="F43" s="31">
        <f>_xlfn.XLOOKUP(A43,'Bulletin Report'!A:A,'Bulletin Report'!G:G)</f>
        <v>25.49</v>
      </c>
      <c r="G43" s="5">
        <v>24.19</v>
      </c>
      <c r="I43" s="61" t="e">
        <f>_xlfn.XLOOKUP(A43,'PB numbers'!A:A,'PB numbers'!A:A)</f>
        <v>#N/A</v>
      </c>
      <c r="J43" s="62" t="e">
        <f>_xlfn.XLOOKUP(A43,Hotbuys!A:A,Hotbuys!A:A)</f>
        <v>#N/A</v>
      </c>
      <c r="K43" s="63">
        <f>_xlfn.XLOOKUP(A43,LTO!A:A,LTO!Q:Q)</f>
        <v>24.189999999999998</v>
      </c>
      <c r="L43" s="64">
        <f t="shared" si="0"/>
        <v>0</v>
      </c>
      <c r="M43" s="69" t="str">
        <f>_xlfn.XLOOKUP(A43,'Bulletin Report'!A:A,'Bulletin Report'!F:F)</f>
        <v xml:space="preserve">750 </v>
      </c>
      <c r="N43" s="71">
        <f t="shared" si="1"/>
        <v>0</v>
      </c>
    </row>
    <row r="44" spans="1:14">
      <c r="A44" s="78">
        <v>326223</v>
      </c>
      <c r="B44" s="78" t="s">
        <v>3</v>
      </c>
      <c r="C44" s="78" t="s">
        <v>662</v>
      </c>
      <c r="D44" s="31">
        <f>_xlfn.XLOOKUP(A44,'Bulletin Report'!A:A,'Bulletin Report'!E:E)</f>
        <v>1</v>
      </c>
      <c r="E44" s="5">
        <v>750</v>
      </c>
      <c r="F44" s="31">
        <f>_xlfn.XLOOKUP(A44,'Bulletin Report'!A:A,'Bulletin Report'!G:G)</f>
        <v>38.99</v>
      </c>
      <c r="G44" s="5">
        <v>36.99</v>
      </c>
      <c r="I44" s="61" t="e">
        <f>_xlfn.XLOOKUP(A44,'PB numbers'!A:A,'PB numbers'!A:A)</f>
        <v>#N/A</v>
      </c>
      <c r="J44" s="62" t="e">
        <f>_xlfn.XLOOKUP(A44,Hotbuys!A:A,Hotbuys!A:A)</f>
        <v>#N/A</v>
      </c>
      <c r="K44" s="63">
        <f>_xlfn.XLOOKUP(A44,LTO!A:A,LTO!Q:Q)</f>
        <v>36.99</v>
      </c>
      <c r="L44" s="64">
        <f t="shared" si="0"/>
        <v>0</v>
      </c>
      <c r="M44" s="69" t="str">
        <f>_xlfn.XLOOKUP(A44,'Bulletin Report'!A:A,'Bulletin Report'!F:F)</f>
        <v xml:space="preserve">750 </v>
      </c>
      <c r="N44" s="71">
        <f t="shared" si="1"/>
        <v>0</v>
      </c>
    </row>
    <row r="45" spans="1:14">
      <c r="A45" s="78" t="s">
        <v>663</v>
      </c>
      <c r="B45" s="78"/>
      <c r="C45" s="78"/>
      <c r="I45" s="61" t="e">
        <f>_xlfn.XLOOKUP(A45,'PB numbers'!A:A,'PB numbers'!A:A)</f>
        <v>#N/A</v>
      </c>
      <c r="J45" s="62" t="e">
        <f>_xlfn.XLOOKUP(A45,Hotbuys!A:A,Hotbuys!A:A)</f>
        <v>#N/A</v>
      </c>
      <c r="K45" s="63" t="e">
        <f>_xlfn.XLOOKUP(A45,LTO!A:A,LTO!Q:Q)</f>
        <v>#N/A</v>
      </c>
      <c r="L45" s="64" t="e">
        <f t="shared" si="0"/>
        <v>#N/A</v>
      </c>
      <c r="M45" s="69" t="e">
        <f>_xlfn.XLOOKUP(A45,'Bulletin Report'!A:A,'Bulletin Report'!F:F)</f>
        <v>#N/A</v>
      </c>
      <c r="N45" s="71" t="e">
        <f t="shared" si="1"/>
        <v>#N/A</v>
      </c>
    </row>
    <row r="46" spans="1:14">
      <c r="A46" s="78">
        <v>567859</v>
      </c>
      <c r="B46" s="78" t="s">
        <v>2</v>
      </c>
      <c r="C46" s="78" t="s">
        <v>664</v>
      </c>
      <c r="D46" s="31">
        <f>_xlfn.XLOOKUP(A46,'Bulletin Report'!A:A,'Bulletin Report'!E:E)</f>
        <v>1</v>
      </c>
      <c r="E46" s="5">
        <v>750</v>
      </c>
      <c r="F46" s="31">
        <f>_xlfn.XLOOKUP(A46,'Bulletin Report'!A:A,'Bulletin Report'!G:G)</f>
        <v>27.99</v>
      </c>
      <c r="G46" s="5">
        <v>26.49</v>
      </c>
      <c r="I46" s="61" t="e">
        <f>_xlfn.XLOOKUP(A46,'PB numbers'!A:A,'PB numbers'!A:A)</f>
        <v>#N/A</v>
      </c>
      <c r="J46" s="62" t="e">
        <f>_xlfn.XLOOKUP(A46,Hotbuys!A:A,Hotbuys!A:A)</f>
        <v>#N/A</v>
      </c>
      <c r="K46" s="63">
        <f>_xlfn.XLOOKUP(A46,LTO!A:A,LTO!Q:Q)</f>
        <v>26.49</v>
      </c>
      <c r="L46" s="64">
        <f t="shared" si="0"/>
        <v>0</v>
      </c>
      <c r="M46" s="69" t="str">
        <f>_xlfn.XLOOKUP(A46,'Bulletin Report'!A:A,'Bulletin Report'!F:F)</f>
        <v xml:space="preserve">750 </v>
      </c>
      <c r="N46" s="71">
        <f t="shared" si="1"/>
        <v>0</v>
      </c>
    </row>
    <row r="47" spans="1:14">
      <c r="A47" s="78">
        <v>20044</v>
      </c>
      <c r="B47" s="78" t="s">
        <v>3</v>
      </c>
      <c r="C47" s="78" t="s">
        <v>416</v>
      </c>
      <c r="D47" s="31">
        <f>_xlfn.XLOOKUP(A47,'Bulletin Report'!A:A,'Bulletin Report'!E:E)</f>
        <v>1</v>
      </c>
      <c r="E47" s="5">
        <v>750</v>
      </c>
      <c r="F47" s="31">
        <f>_xlfn.XLOOKUP(A47,'Bulletin Report'!A:A,'Bulletin Report'!G:G)</f>
        <v>25.99</v>
      </c>
      <c r="G47" s="5">
        <v>24.59</v>
      </c>
      <c r="I47" s="61" t="e">
        <f>_xlfn.XLOOKUP(A47,'PB numbers'!A:A,'PB numbers'!A:A)</f>
        <v>#N/A</v>
      </c>
      <c r="J47" s="62" t="e">
        <f>_xlfn.XLOOKUP(A47,Hotbuys!A:A,Hotbuys!A:A)</f>
        <v>#N/A</v>
      </c>
      <c r="K47" s="63">
        <f>_xlfn.XLOOKUP(A47,LTO!A:A,LTO!Q:Q)</f>
        <v>24.59</v>
      </c>
      <c r="L47" s="64">
        <f t="shared" si="0"/>
        <v>0</v>
      </c>
      <c r="M47" s="69" t="str">
        <f>_xlfn.XLOOKUP(A47,'Bulletin Report'!A:A,'Bulletin Report'!F:F)</f>
        <v xml:space="preserve">750 </v>
      </c>
      <c r="N47" s="71">
        <f t="shared" si="1"/>
        <v>0</v>
      </c>
    </row>
    <row r="48" spans="1:14">
      <c r="A48" s="78">
        <v>42902</v>
      </c>
      <c r="B48" s="78" t="s">
        <v>2</v>
      </c>
      <c r="C48" s="78" t="s">
        <v>665</v>
      </c>
      <c r="D48" s="31">
        <f>_xlfn.XLOOKUP(A48,'Bulletin Report'!A:A,'Bulletin Report'!E:E)</f>
        <v>12</v>
      </c>
      <c r="E48" s="5">
        <v>750</v>
      </c>
      <c r="F48" s="31">
        <f>_xlfn.XLOOKUP(A48,'Bulletin Report'!A:A,'Bulletin Report'!G:G)</f>
        <v>29.99</v>
      </c>
      <c r="G48" s="5">
        <v>27.99</v>
      </c>
      <c r="I48" s="61" t="e">
        <f>_xlfn.XLOOKUP(A48,'PB numbers'!A:A,'PB numbers'!A:A)</f>
        <v>#N/A</v>
      </c>
      <c r="J48" s="62" t="e">
        <f>_xlfn.XLOOKUP(A48,Hotbuys!A:A,Hotbuys!A:A)</f>
        <v>#N/A</v>
      </c>
      <c r="K48" s="63">
        <f>_xlfn.XLOOKUP(A48,LTO!A:A,LTO!Q:Q)</f>
        <v>27.99</v>
      </c>
      <c r="L48" s="64">
        <f t="shared" si="0"/>
        <v>0</v>
      </c>
      <c r="M48" s="69" t="str">
        <f>_xlfn.XLOOKUP(A48,'Bulletin Report'!A:A,'Bulletin Report'!F:F)</f>
        <v xml:space="preserve">750 </v>
      </c>
      <c r="N48" s="71">
        <f t="shared" si="1"/>
        <v>0</v>
      </c>
    </row>
    <row r="49" spans="1:14">
      <c r="A49" s="78">
        <v>38418</v>
      </c>
      <c r="B49" s="78" t="s">
        <v>2</v>
      </c>
      <c r="C49" s="78" t="s">
        <v>666</v>
      </c>
      <c r="D49" s="31">
        <f>_xlfn.XLOOKUP(A49,'Bulletin Report'!A:A,'Bulletin Report'!E:E)</f>
        <v>6</v>
      </c>
      <c r="E49" s="5">
        <v>750</v>
      </c>
      <c r="F49" s="31">
        <f>_xlfn.XLOOKUP(A49,'Bulletin Report'!A:A,'Bulletin Report'!G:G)</f>
        <v>29.99</v>
      </c>
      <c r="G49" s="5">
        <v>26.99</v>
      </c>
      <c r="I49" s="61" t="e">
        <f>_xlfn.XLOOKUP(A49,'PB numbers'!A:A,'PB numbers'!A:A)</f>
        <v>#N/A</v>
      </c>
      <c r="J49" s="62" t="e">
        <f>_xlfn.XLOOKUP(A49,Hotbuys!A:A,Hotbuys!A:A)</f>
        <v>#N/A</v>
      </c>
      <c r="K49" s="63">
        <f>_xlfn.XLOOKUP(A49,LTO!A:A,LTO!Q:Q)</f>
        <v>26.99</v>
      </c>
      <c r="L49" s="64">
        <f t="shared" si="0"/>
        <v>0</v>
      </c>
      <c r="M49" s="69" t="str">
        <f>_xlfn.XLOOKUP(A49,'Bulletin Report'!A:A,'Bulletin Report'!F:F)</f>
        <v xml:space="preserve">750 </v>
      </c>
      <c r="N49" s="71">
        <f t="shared" si="1"/>
        <v>0</v>
      </c>
    </row>
    <row r="50" spans="1:14">
      <c r="A50" s="78" t="s">
        <v>667</v>
      </c>
      <c r="B50" s="78"/>
      <c r="C50" s="78"/>
      <c r="I50" s="61" t="e">
        <f>_xlfn.XLOOKUP(A50,'PB numbers'!A:A,'PB numbers'!A:A)</f>
        <v>#N/A</v>
      </c>
      <c r="J50" s="62" t="e">
        <f>_xlfn.XLOOKUP(A50,Hotbuys!A:A,Hotbuys!A:A)</f>
        <v>#N/A</v>
      </c>
      <c r="K50" s="63" t="e">
        <f>_xlfn.XLOOKUP(A50,LTO!A:A,LTO!Q:Q)</f>
        <v>#N/A</v>
      </c>
      <c r="L50" s="64" t="e">
        <f t="shared" si="0"/>
        <v>#N/A</v>
      </c>
      <c r="M50" s="69" t="e">
        <f>_xlfn.XLOOKUP(A50,'Bulletin Report'!A:A,'Bulletin Report'!F:F)</f>
        <v>#N/A</v>
      </c>
      <c r="N50" s="71" t="e">
        <f t="shared" si="1"/>
        <v>#N/A</v>
      </c>
    </row>
    <row r="51" spans="1:14">
      <c r="A51" s="78">
        <v>13376</v>
      </c>
      <c r="B51" s="78"/>
      <c r="C51" s="78" t="s">
        <v>668</v>
      </c>
      <c r="D51" s="31">
        <f>_xlfn.XLOOKUP(A51,'Bulletin Report'!A:A,'Bulletin Report'!E:E)</f>
        <v>1</v>
      </c>
      <c r="E51" s="5">
        <v>750</v>
      </c>
      <c r="F51" s="31">
        <f>_xlfn.XLOOKUP(A51,'Bulletin Report'!A:A,'Bulletin Report'!G:G)</f>
        <v>28.99</v>
      </c>
      <c r="G51" s="5">
        <v>27.49</v>
      </c>
      <c r="I51" s="61" t="e">
        <f>_xlfn.XLOOKUP(A51,'PB numbers'!A:A,'PB numbers'!A:A)</f>
        <v>#N/A</v>
      </c>
      <c r="J51" s="62" t="e">
        <f>_xlfn.XLOOKUP(A51,Hotbuys!A:A,Hotbuys!A:A)</f>
        <v>#N/A</v>
      </c>
      <c r="K51" s="63">
        <f>_xlfn.XLOOKUP(A51,LTO!A:A,LTO!Q:Q)</f>
        <v>27.49</v>
      </c>
      <c r="L51" s="64">
        <f t="shared" si="0"/>
        <v>0</v>
      </c>
      <c r="M51" s="69" t="str">
        <f>_xlfn.XLOOKUP(A51,'Bulletin Report'!A:A,'Bulletin Report'!F:F)</f>
        <v xml:space="preserve">750 </v>
      </c>
      <c r="N51" s="71">
        <f t="shared" si="1"/>
        <v>0</v>
      </c>
    </row>
    <row r="52" spans="1:14">
      <c r="A52" s="78">
        <v>12314</v>
      </c>
      <c r="B52" s="78"/>
      <c r="C52" s="78" t="s">
        <v>669</v>
      </c>
      <c r="D52" s="31">
        <f>_xlfn.XLOOKUP(A52,'Bulletin Report'!A:A,'Bulletin Report'!E:E)</f>
        <v>1</v>
      </c>
      <c r="E52" s="5">
        <v>1140</v>
      </c>
      <c r="F52" s="31">
        <f>_xlfn.XLOOKUP(A52,'Bulletin Report'!A:A,'Bulletin Report'!G:G)</f>
        <v>50.49</v>
      </c>
      <c r="G52" s="5">
        <v>47.49</v>
      </c>
      <c r="I52" s="61" t="e">
        <f>_xlfn.XLOOKUP(A52,'PB numbers'!A:A,'PB numbers'!A:A)</f>
        <v>#N/A</v>
      </c>
      <c r="J52" s="62" t="e">
        <f>_xlfn.XLOOKUP(A52,Hotbuys!A:A,Hotbuys!A:A)</f>
        <v>#N/A</v>
      </c>
      <c r="K52" s="63">
        <f>_xlfn.XLOOKUP(A52,LTO!A:A,LTO!Q:Q)</f>
        <v>47.49</v>
      </c>
      <c r="L52" s="64">
        <f t="shared" si="0"/>
        <v>0</v>
      </c>
      <c r="M52" s="69" t="str">
        <f>_xlfn.XLOOKUP(A52,'Bulletin Report'!A:A,'Bulletin Report'!F:F)</f>
        <v xml:space="preserve">1140 </v>
      </c>
      <c r="N52" s="71">
        <f t="shared" si="1"/>
        <v>0</v>
      </c>
    </row>
    <row r="53" spans="1:14">
      <c r="A53" s="78">
        <v>37331</v>
      </c>
      <c r="B53" s="78" t="s">
        <v>2</v>
      </c>
      <c r="C53" s="78" t="s">
        <v>670</v>
      </c>
      <c r="D53" s="31">
        <f>_xlfn.XLOOKUP(A53,'Bulletin Report'!A:A,'Bulletin Report'!E:E)</f>
        <v>12</v>
      </c>
      <c r="E53" s="5">
        <v>750</v>
      </c>
      <c r="F53" s="31">
        <f>_xlfn.XLOOKUP(A53,'Bulletin Report'!A:A,'Bulletin Report'!G:G)</f>
        <v>28.99</v>
      </c>
      <c r="G53" s="5">
        <v>27.39</v>
      </c>
      <c r="I53" s="61" t="e">
        <f>_xlfn.XLOOKUP(A53,'PB numbers'!A:A,'PB numbers'!A:A)</f>
        <v>#N/A</v>
      </c>
      <c r="J53" s="62" t="e">
        <f>_xlfn.XLOOKUP(A53,Hotbuys!A:A,Hotbuys!A:A)</f>
        <v>#N/A</v>
      </c>
      <c r="K53" s="63">
        <f>_xlfn.XLOOKUP(A53,LTO!A:A,LTO!Q:Q)</f>
        <v>27.389999999999997</v>
      </c>
      <c r="L53" s="64">
        <f t="shared" si="0"/>
        <v>0</v>
      </c>
      <c r="M53" s="69" t="str">
        <f>_xlfn.XLOOKUP(A53,'Bulletin Report'!A:A,'Bulletin Report'!F:F)</f>
        <v xml:space="preserve">750 </v>
      </c>
      <c r="N53" s="71">
        <f t="shared" si="1"/>
        <v>0</v>
      </c>
    </row>
    <row r="54" spans="1:14">
      <c r="A54" s="78" t="s">
        <v>5</v>
      </c>
      <c r="B54" s="78"/>
      <c r="C54" s="78"/>
      <c r="I54" s="61" t="e">
        <f>_xlfn.XLOOKUP(A54,'PB numbers'!A:A,'PB numbers'!A:A)</f>
        <v>#N/A</v>
      </c>
      <c r="J54" s="62" t="e">
        <f>_xlfn.XLOOKUP(A54,Hotbuys!A:A,Hotbuys!A:A)</f>
        <v>#N/A</v>
      </c>
      <c r="K54" s="63" t="e">
        <f>_xlfn.XLOOKUP(A54,LTO!A:A,LTO!Q:Q)</f>
        <v>#N/A</v>
      </c>
      <c r="L54" s="64" t="e">
        <f t="shared" si="0"/>
        <v>#N/A</v>
      </c>
      <c r="M54" s="69" t="e">
        <f>_xlfn.XLOOKUP(A54,'Bulletin Report'!A:A,'Bulletin Report'!F:F)</f>
        <v>#N/A</v>
      </c>
      <c r="N54" s="71" t="e">
        <f t="shared" si="1"/>
        <v>#N/A</v>
      </c>
    </row>
    <row r="55" spans="1:14">
      <c r="A55" s="78">
        <v>12175</v>
      </c>
      <c r="B55" s="78" t="s">
        <v>2</v>
      </c>
      <c r="C55" s="78" t="s">
        <v>285</v>
      </c>
      <c r="D55" s="31">
        <f>_xlfn.XLOOKUP(A55,'Bulletin Report'!A:A,'Bulletin Report'!E:E)</f>
        <v>1</v>
      </c>
      <c r="E55" s="5">
        <v>1140</v>
      </c>
      <c r="F55" s="31">
        <f>_xlfn.XLOOKUP(A55,'Bulletin Report'!A:A,'Bulletin Report'!G:G)</f>
        <v>33.49</v>
      </c>
      <c r="G55" s="5">
        <v>33.33</v>
      </c>
      <c r="I55" s="61" t="e">
        <f>_xlfn.XLOOKUP(A55,'PB numbers'!A:A,'PB numbers'!A:A)</f>
        <v>#N/A</v>
      </c>
      <c r="J55" s="62" t="e">
        <f>_xlfn.XLOOKUP(A55,Hotbuys!A:A,Hotbuys!A:A)</f>
        <v>#N/A</v>
      </c>
      <c r="K55" s="63">
        <f>_xlfn.XLOOKUP(A55,LTO!A:A,LTO!Q:Q)</f>
        <v>33.330000000000005</v>
      </c>
      <c r="L55" s="64">
        <f t="shared" si="0"/>
        <v>0</v>
      </c>
      <c r="M55" s="69" t="str">
        <f>_xlfn.XLOOKUP(A55,'Bulletin Report'!A:A,'Bulletin Report'!F:F)</f>
        <v xml:space="preserve">1140 </v>
      </c>
      <c r="N55" s="71">
        <f t="shared" si="1"/>
        <v>0</v>
      </c>
    </row>
    <row r="56" spans="1:14">
      <c r="A56" s="78">
        <v>13380</v>
      </c>
      <c r="B56" s="78" t="s">
        <v>2</v>
      </c>
      <c r="C56" s="78" t="s">
        <v>671</v>
      </c>
      <c r="D56" s="31">
        <f>_xlfn.XLOOKUP(A56,'Bulletin Report'!A:A,'Bulletin Report'!E:E)</f>
        <v>1</v>
      </c>
      <c r="E56" s="5">
        <v>750</v>
      </c>
      <c r="F56" s="31">
        <f>_xlfn.XLOOKUP(A56,'Bulletin Report'!A:A,'Bulletin Report'!G:G)</f>
        <v>26.49</v>
      </c>
      <c r="G56" s="5">
        <v>25.14</v>
      </c>
      <c r="I56" s="61" t="e">
        <f>_xlfn.XLOOKUP(A56,'PB numbers'!A:A,'PB numbers'!A:A)</f>
        <v>#N/A</v>
      </c>
      <c r="J56" s="62" t="e">
        <f>_xlfn.XLOOKUP(A56,Hotbuys!A:A,Hotbuys!A:A)</f>
        <v>#N/A</v>
      </c>
      <c r="K56" s="63">
        <f>_xlfn.XLOOKUP(A56,LTO!A:A,LTO!Q:Q)</f>
        <v>25.139999999999997</v>
      </c>
      <c r="L56" s="64">
        <f t="shared" si="0"/>
        <v>0</v>
      </c>
      <c r="M56" s="69" t="str">
        <f>_xlfn.XLOOKUP(A56,'Bulletin Report'!A:A,'Bulletin Report'!F:F)</f>
        <v xml:space="preserve">750 </v>
      </c>
      <c r="N56" s="71">
        <f t="shared" si="1"/>
        <v>0</v>
      </c>
    </row>
    <row r="57" spans="1:14">
      <c r="A57" s="78">
        <v>126466</v>
      </c>
      <c r="B57" s="78" t="s">
        <v>2</v>
      </c>
      <c r="C57" s="78" t="s">
        <v>672</v>
      </c>
      <c r="D57" s="31">
        <f>_xlfn.XLOOKUP(A57,'Bulletin Report'!A:A,'Bulletin Report'!E:E)</f>
        <v>1</v>
      </c>
      <c r="E57" s="5">
        <v>750</v>
      </c>
      <c r="F57" s="31">
        <f>_xlfn.XLOOKUP(A57,'Bulletin Report'!A:A,'Bulletin Report'!G:G)</f>
        <v>30.99</v>
      </c>
      <c r="G57" s="5">
        <v>29.44</v>
      </c>
      <c r="I57" s="61" t="e">
        <f>_xlfn.XLOOKUP(A57,'PB numbers'!A:A,'PB numbers'!A:A)</f>
        <v>#N/A</v>
      </c>
      <c r="J57" s="62" t="e">
        <f>_xlfn.XLOOKUP(A57,Hotbuys!A:A,Hotbuys!A:A)</f>
        <v>#N/A</v>
      </c>
      <c r="K57" s="63">
        <f>_xlfn.XLOOKUP(A57,LTO!A:A,LTO!Q:Q)</f>
        <v>29.439999999999998</v>
      </c>
      <c r="L57" s="64">
        <f t="shared" si="0"/>
        <v>0</v>
      </c>
      <c r="M57" s="69" t="str">
        <f>_xlfn.XLOOKUP(A57,'Bulletin Report'!A:A,'Bulletin Report'!F:F)</f>
        <v xml:space="preserve">750 </v>
      </c>
      <c r="N57" s="71">
        <f t="shared" si="1"/>
        <v>0</v>
      </c>
    </row>
    <row r="58" spans="1:14">
      <c r="A58" s="78">
        <v>42</v>
      </c>
      <c r="B58" s="78"/>
      <c r="C58" s="78" t="s">
        <v>673</v>
      </c>
      <c r="D58" s="31">
        <f>_xlfn.XLOOKUP(A58,'Bulletin Report'!A:A,'Bulletin Report'!E:E)</f>
        <v>12</v>
      </c>
      <c r="E58" s="5">
        <v>750</v>
      </c>
      <c r="F58" s="31">
        <f>_xlfn.XLOOKUP(A58,'Bulletin Report'!A:A,'Bulletin Report'!G:G)</f>
        <v>24.49</v>
      </c>
      <c r="G58" s="5">
        <v>23.24</v>
      </c>
      <c r="I58" s="61" t="e">
        <f>_xlfn.XLOOKUP(A58,'PB numbers'!A:A,'PB numbers'!A:A)</f>
        <v>#N/A</v>
      </c>
      <c r="J58" s="62" t="e">
        <f>_xlfn.XLOOKUP(A58,Hotbuys!A:A,Hotbuys!A:A)</f>
        <v>#N/A</v>
      </c>
      <c r="K58" s="63">
        <f>_xlfn.XLOOKUP(A58,LTO!A:A,LTO!Q:Q)</f>
        <v>23.24</v>
      </c>
      <c r="L58" s="64">
        <f t="shared" si="0"/>
        <v>0</v>
      </c>
      <c r="M58" s="69" t="str">
        <f>_xlfn.XLOOKUP(A58,'Bulletin Report'!A:A,'Bulletin Report'!F:F)</f>
        <v xml:space="preserve">750 </v>
      </c>
      <c r="N58" s="71">
        <f t="shared" si="1"/>
        <v>0</v>
      </c>
    </row>
    <row r="59" spans="1:14">
      <c r="A59" s="78">
        <v>257</v>
      </c>
      <c r="B59" s="78"/>
      <c r="C59" s="78" t="s">
        <v>628</v>
      </c>
      <c r="D59" s="31">
        <f>_xlfn.XLOOKUP(A59,'Bulletin Report'!A:A,'Bulletin Report'!E:E)</f>
        <v>12</v>
      </c>
      <c r="E59" s="5">
        <v>1140</v>
      </c>
      <c r="F59" s="31">
        <f>_xlfn.XLOOKUP(A59,'Bulletin Report'!A:A,'Bulletin Report'!G:G)</f>
        <v>31.99</v>
      </c>
      <c r="G59" s="5">
        <v>31.83</v>
      </c>
      <c r="I59" s="61" t="e">
        <f>_xlfn.XLOOKUP(A59,'PB numbers'!A:A,'PB numbers'!A:A)</f>
        <v>#N/A</v>
      </c>
      <c r="J59" s="62" t="e">
        <f>_xlfn.XLOOKUP(A59,Hotbuys!A:A,Hotbuys!A:A)</f>
        <v>#N/A</v>
      </c>
      <c r="K59" s="63">
        <f>_xlfn.XLOOKUP(A59,LTO!A:A,LTO!Q:Q)</f>
        <v>31.83</v>
      </c>
      <c r="L59" s="64">
        <f t="shared" si="0"/>
        <v>0</v>
      </c>
      <c r="M59" s="69" t="str">
        <f>_xlfn.XLOOKUP(A59,'Bulletin Report'!A:A,'Bulletin Report'!F:F)</f>
        <v xml:space="preserve">1140 </v>
      </c>
      <c r="N59" s="71">
        <f t="shared" si="1"/>
        <v>0</v>
      </c>
    </row>
    <row r="60" spans="1:14">
      <c r="A60" s="78">
        <v>11094</v>
      </c>
      <c r="B60" s="78" t="s">
        <v>2</v>
      </c>
      <c r="C60" s="78" t="s">
        <v>419</v>
      </c>
      <c r="D60" s="31">
        <f>_xlfn.XLOOKUP(A60,'Bulletin Report'!A:A,'Bulletin Report'!E:E)</f>
        <v>1</v>
      </c>
      <c r="E60" s="5">
        <v>750</v>
      </c>
      <c r="F60" s="31">
        <f>_xlfn.XLOOKUP(A60,'Bulletin Report'!A:A,'Bulletin Report'!G:G)</f>
        <v>32.49</v>
      </c>
      <c r="G60" s="5">
        <v>30.49</v>
      </c>
      <c r="I60" s="61" t="e">
        <f>_xlfn.XLOOKUP(A60,'PB numbers'!A:A,'PB numbers'!A:A)</f>
        <v>#N/A</v>
      </c>
      <c r="J60" s="62" t="e">
        <f>_xlfn.XLOOKUP(A60,Hotbuys!A:A,Hotbuys!A:A)</f>
        <v>#N/A</v>
      </c>
      <c r="K60" s="63">
        <f>_xlfn.XLOOKUP(A60,LTO!A:A,LTO!Q:Q)</f>
        <v>30.490000000000002</v>
      </c>
      <c r="L60" s="64">
        <f t="shared" si="0"/>
        <v>0</v>
      </c>
      <c r="M60" s="69" t="str">
        <f>_xlfn.XLOOKUP(A60,'Bulletin Report'!A:A,'Bulletin Report'!F:F)</f>
        <v xml:space="preserve">750 </v>
      </c>
      <c r="N60" s="71">
        <f t="shared" si="1"/>
        <v>0</v>
      </c>
    </row>
    <row r="61" spans="1:14">
      <c r="A61" s="78">
        <v>1487</v>
      </c>
      <c r="B61" s="78"/>
      <c r="C61" s="78" t="s">
        <v>412</v>
      </c>
      <c r="D61" s="31">
        <f>_xlfn.XLOOKUP(A61,'Bulletin Report'!A:A,'Bulletin Report'!E:E)</f>
        <v>1</v>
      </c>
      <c r="E61" s="5">
        <v>750</v>
      </c>
      <c r="F61" s="31">
        <f>_xlfn.XLOOKUP(A61,'Bulletin Report'!A:A,'Bulletin Report'!G:G)</f>
        <v>30.99</v>
      </c>
      <c r="G61" s="5">
        <v>29.44</v>
      </c>
      <c r="I61" s="61" t="e">
        <f>_xlfn.XLOOKUP(A61,'PB numbers'!A:A,'PB numbers'!A:A)</f>
        <v>#N/A</v>
      </c>
      <c r="J61" s="62" t="e">
        <f>_xlfn.XLOOKUP(A61,Hotbuys!A:A,Hotbuys!A:A)</f>
        <v>#N/A</v>
      </c>
      <c r="K61" s="63">
        <f>_xlfn.XLOOKUP(A61,LTO!A:A,LTO!Q:Q)</f>
        <v>29.439999999999998</v>
      </c>
      <c r="L61" s="64">
        <f t="shared" si="0"/>
        <v>0</v>
      </c>
      <c r="M61" s="69" t="str">
        <f>_xlfn.XLOOKUP(A61,'Bulletin Report'!A:A,'Bulletin Report'!F:F)</f>
        <v xml:space="preserve">750 </v>
      </c>
      <c r="N61" s="71">
        <f t="shared" si="1"/>
        <v>0</v>
      </c>
    </row>
    <row r="62" spans="1:14">
      <c r="A62" s="78">
        <v>36337</v>
      </c>
      <c r="B62" s="78" t="s">
        <v>3</v>
      </c>
      <c r="C62" s="78" t="s">
        <v>674</v>
      </c>
      <c r="D62" s="31">
        <f>_xlfn.XLOOKUP(A62,'Bulletin Report'!A:A,'Bulletin Report'!E:E)</f>
        <v>6</v>
      </c>
      <c r="E62" s="5">
        <v>750</v>
      </c>
      <c r="F62" s="31">
        <f>_xlfn.XLOOKUP(A62,'Bulletin Report'!A:A,'Bulletin Report'!G:G)</f>
        <v>45</v>
      </c>
      <c r="G62" s="5">
        <v>41.5</v>
      </c>
      <c r="I62" s="61" t="e">
        <f>_xlfn.XLOOKUP(A62,'PB numbers'!A:A,'PB numbers'!A:A)</f>
        <v>#N/A</v>
      </c>
      <c r="J62" s="62" t="e">
        <f>_xlfn.XLOOKUP(A62,Hotbuys!A:A,Hotbuys!A:A)</f>
        <v>#N/A</v>
      </c>
      <c r="K62" s="63">
        <f>_xlfn.XLOOKUP(A62,LTO!A:A,LTO!Q:Q)</f>
        <v>41.5</v>
      </c>
      <c r="L62" s="64">
        <f t="shared" si="0"/>
        <v>0</v>
      </c>
      <c r="M62" s="69" t="str">
        <f>_xlfn.XLOOKUP(A62,'Bulletin Report'!A:A,'Bulletin Report'!F:F)</f>
        <v xml:space="preserve">750 </v>
      </c>
      <c r="N62" s="71">
        <f t="shared" si="1"/>
        <v>0</v>
      </c>
    </row>
    <row r="63" spans="1:14">
      <c r="A63" s="78">
        <v>8775</v>
      </c>
      <c r="B63" s="78"/>
      <c r="C63" s="78" t="s">
        <v>437</v>
      </c>
      <c r="D63" s="31">
        <f>_xlfn.XLOOKUP(A63,'Bulletin Report'!A:A,'Bulletin Report'!E:E)</f>
        <v>1</v>
      </c>
      <c r="E63" s="5">
        <v>1750</v>
      </c>
      <c r="F63" s="31">
        <f>_xlfn.XLOOKUP(A63,'Bulletin Report'!A:A,'Bulletin Report'!G:G)</f>
        <v>55.99</v>
      </c>
      <c r="G63" s="5">
        <v>52.49</v>
      </c>
      <c r="I63" s="61" t="e">
        <f>_xlfn.XLOOKUP(A63,'PB numbers'!A:A,'PB numbers'!A:A)</f>
        <v>#N/A</v>
      </c>
      <c r="J63" s="62" t="e">
        <f>_xlfn.XLOOKUP(A63,Hotbuys!A:A,Hotbuys!A:A)</f>
        <v>#N/A</v>
      </c>
      <c r="K63" s="63">
        <f>_xlfn.XLOOKUP(A63,LTO!A:A,LTO!Q:Q)</f>
        <v>52.49</v>
      </c>
      <c r="L63" s="64">
        <f t="shared" si="0"/>
        <v>0</v>
      </c>
      <c r="M63" s="69" t="str">
        <f>_xlfn.XLOOKUP(A63,'Bulletin Report'!A:A,'Bulletin Report'!F:F)</f>
        <v xml:space="preserve">1750 </v>
      </c>
      <c r="N63" s="71">
        <f t="shared" si="1"/>
        <v>0</v>
      </c>
    </row>
    <row r="64" spans="1:14">
      <c r="A64" s="78">
        <v>18224</v>
      </c>
      <c r="B64" s="78" t="s">
        <v>3</v>
      </c>
      <c r="C64" s="78" t="s">
        <v>436</v>
      </c>
      <c r="D64" s="31">
        <f>_xlfn.XLOOKUP(A64,'Bulletin Report'!A:A,'Bulletin Report'!E:E)</f>
        <v>1</v>
      </c>
      <c r="E64" s="5">
        <v>750</v>
      </c>
      <c r="F64" s="31">
        <f>_xlfn.XLOOKUP(A64,'Bulletin Report'!A:A,'Bulletin Report'!G:G)</f>
        <v>27.99</v>
      </c>
      <c r="G64" s="5">
        <v>26.49</v>
      </c>
      <c r="I64" s="61" t="e">
        <f>_xlfn.XLOOKUP(A64,'PB numbers'!A:A,'PB numbers'!A:A)</f>
        <v>#N/A</v>
      </c>
      <c r="J64" s="62" t="e">
        <f>_xlfn.XLOOKUP(A64,Hotbuys!A:A,Hotbuys!A:A)</f>
        <v>#N/A</v>
      </c>
      <c r="K64" s="63">
        <f>_xlfn.XLOOKUP(A64,LTO!A:A,LTO!Q:Q)</f>
        <v>26.49</v>
      </c>
      <c r="L64" s="64">
        <f t="shared" si="0"/>
        <v>0</v>
      </c>
      <c r="M64" s="69" t="str">
        <f>_xlfn.XLOOKUP(A64,'Bulletin Report'!A:A,'Bulletin Report'!F:F)</f>
        <v xml:space="preserve">750 </v>
      </c>
      <c r="N64" s="71">
        <f t="shared" si="1"/>
        <v>0</v>
      </c>
    </row>
    <row r="65" spans="1:14">
      <c r="A65" s="78">
        <v>215038</v>
      </c>
      <c r="B65" s="78" t="s">
        <v>2</v>
      </c>
      <c r="C65" s="78" t="s">
        <v>490</v>
      </c>
      <c r="D65" s="31">
        <f>_xlfn.XLOOKUP(A65,'Bulletin Report'!A:A,'Bulletin Report'!E:E)</f>
        <v>1</v>
      </c>
      <c r="E65" s="5">
        <v>1750</v>
      </c>
      <c r="F65" s="31">
        <f>_xlfn.XLOOKUP(A65,'Bulletin Report'!A:A,'Bulletin Report'!G:G)</f>
        <v>62.99</v>
      </c>
      <c r="G65" s="5">
        <v>59.49</v>
      </c>
      <c r="I65" s="61" t="e">
        <f>_xlfn.XLOOKUP(A65,'PB numbers'!A:A,'PB numbers'!A:A)</f>
        <v>#N/A</v>
      </c>
      <c r="J65" s="62" t="e">
        <f>_xlfn.XLOOKUP(A65,Hotbuys!A:A,Hotbuys!A:A)</f>
        <v>#N/A</v>
      </c>
      <c r="K65" s="63">
        <f>_xlfn.XLOOKUP(A65,LTO!A:A,LTO!Q:Q)</f>
        <v>59.49</v>
      </c>
      <c r="L65" s="64">
        <f t="shared" si="0"/>
        <v>0</v>
      </c>
      <c r="M65" s="69" t="str">
        <f>_xlfn.XLOOKUP(A65,'Bulletin Report'!A:A,'Bulletin Report'!F:F)</f>
        <v xml:space="preserve">1750 </v>
      </c>
      <c r="N65" s="71">
        <f t="shared" si="1"/>
        <v>0</v>
      </c>
    </row>
    <row r="66" spans="1:14">
      <c r="A66" s="78">
        <v>20484</v>
      </c>
      <c r="B66" s="78" t="s">
        <v>2</v>
      </c>
      <c r="C66" s="78" t="s">
        <v>491</v>
      </c>
      <c r="D66" s="31">
        <f>_xlfn.XLOOKUP(A66,'Bulletin Report'!A:A,'Bulletin Report'!E:E)</f>
        <v>1</v>
      </c>
      <c r="E66" s="5">
        <v>750</v>
      </c>
      <c r="F66" s="31">
        <f>_xlfn.XLOOKUP(A66,'Bulletin Report'!A:A,'Bulletin Report'!G:G)</f>
        <v>32.99</v>
      </c>
      <c r="G66" s="5">
        <v>29.99</v>
      </c>
      <c r="I66" s="61" t="e">
        <f>_xlfn.XLOOKUP(A66,'PB numbers'!A:A,'PB numbers'!A:A)</f>
        <v>#N/A</v>
      </c>
      <c r="J66" s="62" t="e">
        <f>_xlfn.XLOOKUP(A66,Hotbuys!A:A,Hotbuys!A:A)</f>
        <v>#N/A</v>
      </c>
      <c r="K66" s="63">
        <f>_xlfn.XLOOKUP(A66,LTO!A:A,LTO!Q:Q)</f>
        <v>29.990000000000002</v>
      </c>
      <c r="L66" s="64">
        <f t="shared" si="0"/>
        <v>0</v>
      </c>
      <c r="M66" s="69" t="str">
        <f>_xlfn.XLOOKUP(A66,'Bulletin Report'!A:A,'Bulletin Report'!F:F)</f>
        <v xml:space="preserve">750 </v>
      </c>
      <c r="N66" s="71">
        <f t="shared" si="1"/>
        <v>0</v>
      </c>
    </row>
    <row r="67" spans="1:14">
      <c r="A67" s="78">
        <v>3558</v>
      </c>
      <c r="B67" s="78" t="s">
        <v>2</v>
      </c>
      <c r="C67" s="78" t="s">
        <v>489</v>
      </c>
      <c r="D67" s="31">
        <f>_xlfn.XLOOKUP(A67,'Bulletin Report'!A:A,'Bulletin Report'!E:E)</f>
        <v>1</v>
      </c>
      <c r="E67" s="5">
        <v>750</v>
      </c>
      <c r="F67" s="31">
        <f>_xlfn.XLOOKUP(A67,'Bulletin Report'!A:A,'Bulletin Report'!G:G)</f>
        <v>34.99</v>
      </c>
      <c r="G67" s="5">
        <v>31.99</v>
      </c>
      <c r="I67" s="61" t="e">
        <f>_xlfn.XLOOKUP(A67,'PB numbers'!A:A,'PB numbers'!A:A)</f>
        <v>#N/A</v>
      </c>
      <c r="J67" s="62" t="e">
        <f>_xlfn.XLOOKUP(A67,Hotbuys!A:A,Hotbuys!A:A)</f>
        <v>#N/A</v>
      </c>
      <c r="K67" s="63">
        <f>_xlfn.XLOOKUP(A67,LTO!A:A,LTO!Q:Q)</f>
        <v>31.990000000000002</v>
      </c>
      <c r="L67" s="64">
        <f t="shared" si="0"/>
        <v>0</v>
      </c>
      <c r="M67" s="69" t="str">
        <f>_xlfn.XLOOKUP(A67,'Bulletin Report'!A:A,'Bulletin Report'!F:F)</f>
        <v xml:space="preserve">750 </v>
      </c>
      <c r="N67" s="71">
        <f t="shared" si="1"/>
        <v>0</v>
      </c>
    </row>
    <row r="68" spans="1:14">
      <c r="A68" s="78">
        <v>30907</v>
      </c>
      <c r="B68" s="78" t="s">
        <v>2</v>
      </c>
      <c r="C68" s="78" t="s">
        <v>675</v>
      </c>
      <c r="D68" s="31">
        <f>_xlfn.XLOOKUP(A68,'Bulletin Report'!A:A,'Bulletin Report'!E:E)</f>
        <v>1</v>
      </c>
      <c r="E68" s="5">
        <v>750</v>
      </c>
      <c r="F68" s="31">
        <f>_xlfn.XLOOKUP(A68,'Bulletin Report'!A:A,'Bulletin Report'!G:G)</f>
        <v>30.49</v>
      </c>
      <c r="G68" s="5">
        <v>28.49</v>
      </c>
      <c r="I68" s="61" t="e">
        <f>_xlfn.XLOOKUP(A68,'PB numbers'!A:A,'PB numbers'!A:A)</f>
        <v>#N/A</v>
      </c>
      <c r="J68" s="62" t="e">
        <f>_xlfn.XLOOKUP(A68,Hotbuys!A:A,Hotbuys!A:A)</f>
        <v>#N/A</v>
      </c>
      <c r="K68" s="63">
        <f>_xlfn.XLOOKUP(A68,LTO!A:A,LTO!Q:Q)</f>
        <v>28.49</v>
      </c>
      <c r="L68" s="64">
        <f t="shared" si="0"/>
        <v>0</v>
      </c>
      <c r="M68" s="69" t="str">
        <f>_xlfn.XLOOKUP(A68,'Bulletin Report'!A:A,'Bulletin Report'!F:F)</f>
        <v xml:space="preserve">750 </v>
      </c>
      <c r="N68" s="71">
        <f t="shared" si="1"/>
        <v>0</v>
      </c>
    </row>
    <row r="69" spans="1:14">
      <c r="A69" s="78">
        <v>11716</v>
      </c>
      <c r="B69" s="78"/>
      <c r="C69" s="78" t="s">
        <v>339</v>
      </c>
      <c r="D69" s="31">
        <f>_xlfn.XLOOKUP(A69,'Bulletin Report'!A:A,'Bulletin Report'!E:E)</f>
        <v>1</v>
      </c>
      <c r="E69" s="5">
        <v>1140</v>
      </c>
      <c r="F69" s="31">
        <f>_xlfn.XLOOKUP(A69,'Bulletin Report'!A:A,'Bulletin Report'!G:G)</f>
        <v>39.79</v>
      </c>
      <c r="G69" s="5">
        <v>37.79</v>
      </c>
      <c r="I69" s="61" t="e">
        <f>_xlfn.XLOOKUP(A69,'PB numbers'!A:A,'PB numbers'!A:A)</f>
        <v>#N/A</v>
      </c>
      <c r="J69" s="62" t="e">
        <f>_xlfn.XLOOKUP(A69,Hotbuys!A:A,Hotbuys!A:A)</f>
        <v>#N/A</v>
      </c>
      <c r="K69" s="63">
        <f>_xlfn.XLOOKUP(A69,LTO!A:A,LTO!Q:Q)</f>
        <v>37.79</v>
      </c>
      <c r="L69" s="64">
        <f t="shared" si="0"/>
        <v>0</v>
      </c>
      <c r="M69" s="69" t="str">
        <f>_xlfn.XLOOKUP(A69,'Bulletin Report'!A:A,'Bulletin Report'!F:F)</f>
        <v xml:space="preserve">1140 </v>
      </c>
      <c r="N69" s="71">
        <f t="shared" si="1"/>
        <v>0</v>
      </c>
    </row>
    <row r="70" spans="1:14">
      <c r="A70" s="78">
        <v>16674</v>
      </c>
      <c r="B70" s="78" t="s">
        <v>2</v>
      </c>
      <c r="C70" s="78" t="s">
        <v>676</v>
      </c>
      <c r="D70" s="31">
        <f>_xlfn.XLOOKUP(A70,'Bulletin Report'!A:A,'Bulletin Report'!E:E)</f>
        <v>1</v>
      </c>
      <c r="E70" s="5">
        <v>750</v>
      </c>
      <c r="F70" s="31">
        <f>_xlfn.XLOOKUP(A70,'Bulletin Report'!A:A,'Bulletin Report'!G:G)</f>
        <v>25.95</v>
      </c>
      <c r="G70" s="5">
        <v>24.45</v>
      </c>
      <c r="I70" s="61" t="e">
        <f>_xlfn.XLOOKUP(A70,'PB numbers'!A:A,'PB numbers'!A:A)</f>
        <v>#N/A</v>
      </c>
      <c r="J70" s="62" t="e">
        <f>_xlfn.XLOOKUP(A70,Hotbuys!A:A,Hotbuys!A:A)</f>
        <v>#N/A</v>
      </c>
      <c r="K70" s="63">
        <f>_xlfn.XLOOKUP(A70,LTO!A:A,LTO!Q:Q)</f>
        <v>24.45</v>
      </c>
      <c r="L70" s="64">
        <f t="shared" si="0"/>
        <v>0</v>
      </c>
      <c r="M70" s="69" t="str">
        <f>_xlfn.XLOOKUP(A70,'Bulletin Report'!A:A,'Bulletin Report'!F:F)</f>
        <v xml:space="preserve">750 </v>
      </c>
      <c r="N70" s="71">
        <f t="shared" si="1"/>
        <v>0</v>
      </c>
    </row>
    <row r="71" spans="1:14">
      <c r="A71" s="78">
        <v>41305</v>
      </c>
      <c r="B71" s="78" t="s">
        <v>2</v>
      </c>
      <c r="C71" s="78" t="s">
        <v>677</v>
      </c>
      <c r="D71" s="31">
        <f>_xlfn.XLOOKUP(A71,'Bulletin Report'!A:A,'Bulletin Report'!E:E)</f>
        <v>6</v>
      </c>
      <c r="E71" s="5">
        <v>1140</v>
      </c>
      <c r="F71" s="31">
        <f>_xlfn.XLOOKUP(A71,'Bulletin Report'!A:A,'Bulletin Report'!G:G)</f>
        <v>49.99</v>
      </c>
      <c r="G71" s="5">
        <v>47.49</v>
      </c>
      <c r="I71" s="61" t="e">
        <f>_xlfn.XLOOKUP(A71,'PB numbers'!A:A,'PB numbers'!A:A)</f>
        <v>#N/A</v>
      </c>
      <c r="J71" s="62" t="e">
        <f>_xlfn.XLOOKUP(A71,Hotbuys!A:A,Hotbuys!A:A)</f>
        <v>#N/A</v>
      </c>
      <c r="K71" s="63">
        <f>_xlfn.XLOOKUP(A71,LTO!A:A,LTO!Q:Q)</f>
        <v>47.49</v>
      </c>
      <c r="L71" s="64">
        <f t="shared" si="0"/>
        <v>0</v>
      </c>
      <c r="M71" s="69" t="str">
        <f>_xlfn.XLOOKUP(A71,'Bulletin Report'!A:A,'Bulletin Report'!F:F)</f>
        <v xml:space="preserve">1140 </v>
      </c>
      <c r="N71" s="71">
        <f t="shared" si="1"/>
        <v>0</v>
      </c>
    </row>
    <row r="72" spans="1:14">
      <c r="A72" s="78">
        <v>26908</v>
      </c>
      <c r="B72" s="78" t="s">
        <v>3</v>
      </c>
      <c r="C72" s="78" t="s">
        <v>678</v>
      </c>
      <c r="D72" s="31">
        <f>_xlfn.XLOOKUP(A72,'Bulletin Report'!A:A,'Bulletin Report'!E:E)</f>
        <v>6</v>
      </c>
      <c r="E72" s="5">
        <v>750</v>
      </c>
      <c r="F72" s="31">
        <f>_xlfn.XLOOKUP(A72,'Bulletin Report'!A:A,'Bulletin Report'!G:G)</f>
        <v>39.99</v>
      </c>
      <c r="G72" s="5">
        <v>36.99</v>
      </c>
      <c r="I72" s="61" t="e">
        <f>_xlfn.XLOOKUP(A72,'PB numbers'!A:A,'PB numbers'!A:A)</f>
        <v>#N/A</v>
      </c>
      <c r="J72" s="62" t="e">
        <f>_xlfn.XLOOKUP(A72,Hotbuys!A:A,Hotbuys!A:A)</f>
        <v>#N/A</v>
      </c>
      <c r="K72" s="63">
        <f>_xlfn.XLOOKUP(A72,LTO!A:A,LTO!Q:Q)</f>
        <v>36.99</v>
      </c>
      <c r="L72" s="64">
        <f t="shared" si="0"/>
        <v>0</v>
      </c>
      <c r="M72" s="69" t="str">
        <f>_xlfn.XLOOKUP(A72,'Bulletin Report'!A:A,'Bulletin Report'!F:F)</f>
        <v xml:space="preserve">750 </v>
      </c>
      <c r="N72" s="71">
        <f t="shared" si="1"/>
        <v>0</v>
      </c>
    </row>
    <row r="73" spans="1:14">
      <c r="A73" s="78">
        <v>33702</v>
      </c>
      <c r="B73" s="78" t="s">
        <v>2</v>
      </c>
      <c r="C73" s="78" t="s">
        <v>679</v>
      </c>
      <c r="D73" s="31">
        <f>_xlfn.XLOOKUP(A73,'Bulletin Report'!A:A,'Bulletin Report'!E:E)</f>
        <v>1</v>
      </c>
      <c r="E73" s="5">
        <v>750</v>
      </c>
      <c r="F73" s="31">
        <f>_xlfn.XLOOKUP(A73,'Bulletin Report'!A:A,'Bulletin Report'!G:G)</f>
        <v>32.99</v>
      </c>
      <c r="G73" s="5">
        <v>30.99</v>
      </c>
      <c r="I73" s="61" t="e">
        <f>_xlfn.XLOOKUP(A73,'PB numbers'!A:A,'PB numbers'!A:A)</f>
        <v>#N/A</v>
      </c>
      <c r="J73" s="62" t="e">
        <f>_xlfn.XLOOKUP(A73,Hotbuys!A:A,Hotbuys!A:A)</f>
        <v>#N/A</v>
      </c>
      <c r="K73" s="63">
        <f>_xlfn.XLOOKUP(A73,LTO!A:A,LTO!Q:Q)</f>
        <v>30.990000000000002</v>
      </c>
      <c r="L73" s="64">
        <f t="shared" ref="L73:L136" si="2">G73-K73</f>
        <v>0</v>
      </c>
      <c r="M73" s="69" t="str">
        <f>_xlfn.XLOOKUP(A73,'Bulletin Report'!A:A,'Bulletin Report'!F:F)</f>
        <v xml:space="preserve">750 </v>
      </c>
      <c r="N73" s="71">
        <f t="shared" ref="N73:N136" si="3">E73-M73</f>
        <v>0</v>
      </c>
    </row>
    <row r="74" spans="1:14">
      <c r="A74" s="78" t="s">
        <v>680</v>
      </c>
      <c r="B74" s="78"/>
      <c r="C74" s="78"/>
      <c r="I74" s="61" t="e">
        <f>_xlfn.XLOOKUP(A74,'PB numbers'!A:A,'PB numbers'!A:A)</f>
        <v>#N/A</v>
      </c>
      <c r="J74" s="62" t="e">
        <f>_xlfn.XLOOKUP(A74,Hotbuys!A:A,Hotbuys!A:A)</f>
        <v>#N/A</v>
      </c>
      <c r="K74" s="63" t="e">
        <f>_xlfn.XLOOKUP(A74,LTO!A:A,LTO!Q:Q)</f>
        <v>#N/A</v>
      </c>
      <c r="L74" s="64" t="e">
        <f t="shared" si="2"/>
        <v>#N/A</v>
      </c>
      <c r="M74" s="69" t="e">
        <f>_xlfn.XLOOKUP(A74,'Bulletin Report'!A:A,'Bulletin Report'!F:F)</f>
        <v>#N/A</v>
      </c>
      <c r="N74" s="71" t="e">
        <f t="shared" si="3"/>
        <v>#N/A</v>
      </c>
    </row>
    <row r="75" spans="1:14">
      <c r="A75" s="78">
        <v>10157</v>
      </c>
      <c r="B75" s="78"/>
      <c r="C75" s="78" t="s">
        <v>681</v>
      </c>
      <c r="D75" s="31">
        <f>_xlfn.XLOOKUP(A75,'Bulletin Report'!A:A,'Bulletin Report'!E:E)</f>
        <v>1</v>
      </c>
      <c r="E75" s="5">
        <v>750</v>
      </c>
      <c r="F75" s="31">
        <f>_xlfn.XLOOKUP(A75,'Bulletin Report'!A:A,'Bulletin Report'!G:G)</f>
        <v>38.99</v>
      </c>
      <c r="G75" s="5">
        <v>36.99</v>
      </c>
      <c r="I75" s="61" t="e">
        <f>_xlfn.XLOOKUP(A75,'PB numbers'!A:A,'PB numbers'!A:A)</f>
        <v>#N/A</v>
      </c>
      <c r="J75" s="62" t="e">
        <f>_xlfn.XLOOKUP(A75,Hotbuys!A:A,Hotbuys!A:A)</f>
        <v>#N/A</v>
      </c>
      <c r="K75" s="63">
        <f>_xlfn.XLOOKUP(A75,LTO!A:A,LTO!Q:Q)</f>
        <v>36.99</v>
      </c>
      <c r="L75" s="64">
        <f t="shared" si="2"/>
        <v>0</v>
      </c>
      <c r="M75" s="69" t="str">
        <f>_xlfn.XLOOKUP(A75,'Bulletin Report'!A:A,'Bulletin Report'!F:F)</f>
        <v xml:space="preserve">750 </v>
      </c>
      <c r="N75" s="71">
        <f t="shared" si="3"/>
        <v>0</v>
      </c>
    </row>
    <row r="76" spans="1:14">
      <c r="A76" s="78" t="s">
        <v>682</v>
      </c>
      <c r="B76" s="78"/>
      <c r="C76" s="78"/>
      <c r="I76" s="61" t="e">
        <f>_xlfn.XLOOKUP(A76,'PB numbers'!A:A,'PB numbers'!A:A)</f>
        <v>#N/A</v>
      </c>
      <c r="J76" s="62" t="e">
        <f>_xlfn.XLOOKUP(A76,Hotbuys!A:A,Hotbuys!A:A)</f>
        <v>#N/A</v>
      </c>
      <c r="K76" s="63" t="e">
        <f>_xlfn.XLOOKUP(A76,LTO!A:A,LTO!Q:Q)</f>
        <v>#N/A</v>
      </c>
      <c r="L76" s="64" t="e">
        <f t="shared" si="2"/>
        <v>#N/A</v>
      </c>
      <c r="M76" s="69" t="e">
        <f>_xlfn.XLOOKUP(A76,'Bulletin Report'!A:A,'Bulletin Report'!F:F)</f>
        <v>#N/A</v>
      </c>
      <c r="N76" s="71" t="e">
        <f t="shared" si="3"/>
        <v>#N/A</v>
      </c>
    </row>
    <row r="77" spans="1:14">
      <c r="A77" s="78">
        <v>31112</v>
      </c>
      <c r="B77" s="78" t="s">
        <v>2</v>
      </c>
      <c r="C77" s="78" t="s">
        <v>683</v>
      </c>
      <c r="D77" s="31">
        <f>_xlfn.XLOOKUP(A77,'Bulletin Report'!A:A,'Bulletin Report'!E:E)</f>
        <v>1</v>
      </c>
      <c r="E77" s="5">
        <v>750</v>
      </c>
      <c r="F77" s="31">
        <f>_xlfn.XLOOKUP(A77,'Bulletin Report'!A:A,'Bulletin Report'!G:G)</f>
        <v>30.99</v>
      </c>
      <c r="G77" s="5">
        <v>28.49</v>
      </c>
      <c r="I77" s="61" t="e">
        <f>_xlfn.XLOOKUP(A77,'PB numbers'!A:A,'PB numbers'!A:A)</f>
        <v>#N/A</v>
      </c>
      <c r="J77" s="62" t="e">
        <f>_xlfn.XLOOKUP(A77,Hotbuys!A:A,Hotbuys!A:A)</f>
        <v>#N/A</v>
      </c>
      <c r="K77" s="63">
        <f>_xlfn.XLOOKUP(A77,LTO!A:A,LTO!Q:Q)</f>
        <v>28.49</v>
      </c>
      <c r="L77" s="64">
        <f t="shared" si="2"/>
        <v>0</v>
      </c>
      <c r="M77" s="69" t="str">
        <f>_xlfn.XLOOKUP(A77,'Bulletin Report'!A:A,'Bulletin Report'!F:F)</f>
        <v xml:space="preserve">750 </v>
      </c>
      <c r="N77" s="71">
        <f t="shared" si="3"/>
        <v>0</v>
      </c>
    </row>
    <row r="78" spans="1:14">
      <c r="A78" s="78" t="s">
        <v>684</v>
      </c>
      <c r="B78" s="78"/>
      <c r="C78" s="78"/>
      <c r="I78" s="61" t="e">
        <f>_xlfn.XLOOKUP(A78,'PB numbers'!A:A,'PB numbers'!A:A)</f>
        <v>#N/A</v>
      </c>
      <c r="J78" s="62" t="e">
        <f>_xlfn.XLOOKUP(A78,Hotbuys!A:A,Hotbuys!A:A)</f>
        <v>#N/A</v>
      </c>
      <c r="K78" s="63" t="e">
        <f>_xlfn.XLOOKUP(A78,LTO!A:A,LTO!Q:Q)</f>
        <v>#N/A</v>
      </c>
      <c r="L78" s="64" t="e">
        <f t="shared" si="2"/>
        <v>#N/A</v>
      </c>
      <c r="M78" s="69" t="e">
        <f>_xlfn.XLOOKUP(A78,'Bulletin Report'!A:A,'Bulletin Report'!F:F)</f>
        <v>#N/A</v>
      </c>
      <c r="N78" s="71" t="e">
        <f t="shared" si="3"/>
        <v>#N/A</v>
      </c>
    </row>
    <row r="79" spans="1:14">
      <c r="A79" s="78">
        <v>5404</v>
      </c>
      <c r="B79" s="78"/>
      <c r="C79" s="78" t="s">
        <v>685</v>
      </c>
      <c r="D79" s="31">
        <f>_xlfn.XLOOKUP(A79,'Bulletin Report'!A:A,'Bulletin Report'!E:E)</f>
        <v>1</v>
      </c>
      <c r="E79" s="5">
        <v>750</v>
      </c>
      <c r="F79" s="31">
        <f>_xlfn.XLOOKUP(A79,'Bulletin Report'!A:A,'Bulletin Report'!G:G)</f>
        <v>79.989999999999995</v>
      </c>
      <c r="G79" s="5">
        <v>75.989999999999995</v>
      </c>
      <c r="I79" s="61" t="e">
        <f>_xlfn.XLOOKUP(A79,'PB numbers'!A:A,'PB numbers'!A:A)</f>
        <v>#N/A</v>
      </c>
      <c r="J79" s="62" t="e">
        <f>_xlfn.XLOOKUP(A79,Hotbuys!A:A,Hotbuys!A:A)</f>
        <v>#N/A</v>
      </c>
      <c r="K79" s="63">
        <f>_xlfn.XLOOKUP(A79,LTO!A:A,LTO!Q:Q)</f>
        <v>75.989999999999995</v>
      </c>
      <c r="L79" s="64">
        <f t="shared" si="2"/>
        <v>0</v>
      </c>
      <c r="M79" s="69" t="str">
        <f>_xlfn.XLOOKUP(A79,'Bulletin Report'!A:A,'Bulletin Report'!F:F)</f>
        <v xml:space="preserve">750 </v>
      </c>
      <c r="N79" s="71">
        <f t="shared" si="3"/>
        <v>0</v>
      </c>
    </row>
    <row r="80" spans="1:14">
      <c r="A80" s="78">
        <v>35871</v>
      </c>
      <c r="B80" s="78" t="s">
        <v>3</v>
      </c>
      <c r="C80" s="78" t="s">
        <v>686</v>
      </c>
      <c r="D80" s="31">
        <f>_xlfn.XLOOKUP(A80,'Bulletin Report'!A:A,'Bulletin Report'!E:E)</f>
        <v>6</v>
      </c>
      <c r="E80" s="5">
        <v>750</v>
      </c>
      <c r="F80" s="31">
        <f>_xlfn.XLOOKUP(A80,'Bulletin Report'!A:A,'Bulletin Report'!G:G)</f>
        <v>104.99</v>
      </c>
      <c r="G80" s="5">
        <v>99.74</v>
      </c>
      <c r="I80" s="61" t="e">
        <f>_xlfn.XLOOKUP(A80,'PB numbers'!A:A,'PB numbers'!A:A)</f>
        <v>#N/A</v>
      </c>
      <c r="J80" s="62" t="e">
        <f>_xlfn.XLOOKUP(A80,Hotbuys!A:A,Hotbuys!A:A)</f>
        <v>#N/A</v>
      </c>
      <c r="K80" s="63">
        <f>_xlfn.XLOOKUP(A80,LTO!A:A,LTO!Q:Q)</f>
        <v>99.74</v>
      </c>
      <c r="L80" s="64">
        <f t="shared" si="2"/>
        <v>0</v>
      </c>
      <c r="M80" s="69" t="str">
        <f>_xlfn.XLOOKUP(A80,'Bulletin Report'!A:A,'Bulletin Report'!F:F)</f>
        <v xml:space="preserve">750 </v>
      </c>
      <c r="N80" s="71">
        <f t="shared" si="3"/>
        <v>0</v>
      </c>
    </row>
    <row r="81" spans="1:14">
      <c r="A81" s="78">
        <v>41106</v>
      </c>
      <c r="B81" s="78" t="s">
        <v>2</v>
      </c>
      <c r="C81" s="78" t="s">
        <v>687</v>
      </c>
      <c r="D81" s="31">
        <f>_xlfn.XLOOKUP(A81,'Bulletin Report'!A:A,'Bulletin Report'!E:E)</f>
        <v>6</v>
      </c>
      <c r="E81" s="5">
        <v>750</v>
      </c>
      <c r="F81" s="31">
        <f>_xlfn.XLOOKUP(A81,'Bulletin Report'!A:A,'Bulletin Report'!G:G)</f>
        <v>62.99</v>
      </c>
      <c r="G81" s="5">
        <v>58.99</v>
      </c>
      <c r="I81" s="61" t="e">
        <f>_xlfn.XLOOKUP(A81,'PB numbers'!A:A,'PB numbers'!A:A)</f>
        <v>#N/A</v>
      </c>
      <c r="J81" s="62" t="e">
        <f>_xlfn.XLOOKUP(A81,Hotbuys!A:A,Hotbuys!A:A)</f>
        <v>#N/A</v>
      </c>
      <c r="K81" s="63">
        <f>_xlfn.XLOOKUP(A81,LTO!A:A,LTO!Q:Q)</f>
        <v>58.99</v>
      </c>
      <c r="L81" s="64">
        <f t="shared" si="2"/>
        <v>0</v>
      </c>
      <c r="M81" s="69" t="str">
        <f>_xlfn.XLOOKUP(A81,'Bulletin Report'!A:A,'Bulletin Report'!F:F)</f>
        <v xml:space="preserve">750 </v>
      </c>
      <c r="N81" s="71">
        <f t="shared" si="3"/>
        <v>0</v>
      </c>
    </row>
    <row r="82" spans="1:14">
      <c r="A82" s="78" t="s">
        <v>132</v>
      </c>
      <c r="B82" s="78"/>
      <c r="C82" s="78"/>
      <c r="I82" s="61" t="e">
        <f>_xlfn.XLOOKUP(A82,'PB numbers'!A:A,'PB numbers'!A:A)</f>
        <v>#N/A</v>
      </c>
      <c r="J82" s="62" t="e">
        <f>_xlfn.XLOOKUP(A82,Hotbuys!A:A,Hotbuys!A:A)</f>
        <v>#N/A</v>
      </c>
      <c r="K82" s="63" t="e">
        <f>_xlfn.XLOOKUP(A82,LTO!A:A,LTO!Q:Q)</f>
        <v>#N/A</v>
      </c>
      <c r="L82" s="64" t="e">
        <f t="shared" si="2"/>
        <v>#N/A</v>
      </c>
      <c r="M82" s="69" t="e">
        <f>_xlfn.XLOOKUP(A82,'Bulletin Report'!A:A,'Bulletin Report'!F:F)</f>
        <v>#N/A</v>
      </c>
      <c r="N82" s="71" t="e">
        <f t="shared" si="3"/>
        <v>#N/A</v>
      </c>
    </row>
    <row r="83" spans="1:14">
      <c r="A83" s="78">
        <v>732124</v>
      </c>
      <c r="B83" s="78"/>
      <c r="C83" s="78" t="s">
        <v>688</v>
      </c>
      <c r="D83" s="31">
        <f>_xlfn.XLOOKUP(A83,'Bulletin Report'!A:A,'Bulletin Report'!E:E)</f>
        <v>1</v>
      </c>
      <c r="E83" s="5">
        <v>750</v>
      </c>
      <c r="F83" s="31">
        <f>_xlfn.XLOOKUP(A83,'Bulletin Report'!A:A,'Bulletin Report'!G:G)</f>
        <v>38.99</v>
      </c>
      <c r="G83" s="5">
        <v>36.99</v>
      </c>
      <c r="I83" s="61" t="e">
        <f>_xlfn.XLOOKUP(A83,'PB numbers'!A:A,'PB numbers'!A:A)</f>
        <v>#N/A</v>
      </c>
      <c r="J83" s="62" t="e">
        <f>_xlfn.XLOOKUP(A83,Hotbuys!A:A,Hotbuys!A:A)</f>
        <v>#N/A</v>
      </c>
      <c r="K83" s="63">
        <f>_xlfn.XLOOKUP(A83,LTO!A:A,LTO!Q:Q)</f>
        <v>36.99</v>
      </c>
      <c r="L83" s="64">
        <f t="shared" si="2"/>
        <v>0</v>
      </c>
      <c r="M83" s="69" t="str">
        <f>_xlfn.XLOOKUP(A83,'Bulletin Report'!A:A,'Bulletin Report'!F:F)</f>
        <v xml:space="preserve">750 </v>
      </c>
      <c r="N83" s="71">
        <f t="shared" si="3"/>
        <v>0</v>
      </c>
    </row>
    <row r="84" spans="1:14">
      <c r="A84" s="78">
        <v>37776</v>
      </c>
      <c r="B84" s="78" t="s">
        <v>2</v>
      </c>
      <c r="C84" s="78" t="s">
        <v>689</v>
      </c>
      <c r="D84" s="31">
        <f>_xlfn.XLOOKUP(A84,'Bulletin Report'!A:A,'Bulletin Report'!E:E)</f>
        <v>6</v>
      </c>
      <c r="E84" s="5">
        <v>750</v>
      </c>
      <c r="F84" s="31">
        <f>_xlfn.XLOOKUP(A84,'Bulletin Report'!A:A,'Bulletin Report'!G:G)</f>
        <v>50.49</v>
      </c>
      <c r="G84" s="5">
        <v>45.49</v>
      </c>
      <c r="I84" s="61" t="e">
        <f>_xlfn.XLOOKUP(A84,'PB numbers'!A:A,'PB numbers'!A:A)</f>
        <v>#N/A</v>
      </c>
      <c r="J84" s="62" t="e">
        <f>_xlfn.XLOOKUP(A84,Hotbuys!A:A,Hotbuys!A:A)</f>
        <v>#N/A</v>
      </c>
      <c r="K84" s="63">
        <f>_xlfn.XLOOKUP(A84,LTO!A:A,LTO!Q:Q)</f>
        <v>45.49</v>
      </c>
      <c r="L84" s="64">
        <f t="shared" si="2"/>
        <v>0</v>
      </c>
      <c r="M84" s="69" t="str">
        <f>_xlfn.XLOOKUP(A84,'Bulletin Report'!A:A,'Bulletin Report'!F:F)</f>
        <v xml:space="preserve">750 </v>
      </c>
      <c r="N84" s="71">
        <f t="shared" si="3"/>
        <v>0</v>
      </c>
    </row>
    <row r="85" spans="1:14">
      <c r="A85" s="78">
        <v>16991</v>
      </c>
      <c r="B85" s="78" t="s">
        <v>2</v>
      </c>
      <c r="C85" s="78" t="s">
        <v>690</v>
      </c>
      <c r="D85" s="31">
        <f>_xlfn.XLOOKUP(A85,'Bulletin Report'!A:A,'Bulletin Report'!E:E)</f>
        <v>1</v>
      </c>
      <c r="E85" s="5">
        <v>750</v>
      </c>
      <c r="F85" s="31">
        <f>_xlfn.XLOOKUP(A85,'Bulletin Report'!A:A,'Bulletin Report'!G:G)</f>
        <v>81.99</v>
      </c>
      <c r="G85" s="5">
        <v>77.89</v>
      </c>
      <c r="I85" s="61" t="e">
        <f>_xlfn.XLOOKUP(A85,'PB numbers'!A:A,'PB numbers'!A:A)</f>
        <v>#N/A</v>
      </c>
      <c r="J85" s="62" t="e">
        <f>_xlfn.XLOOKUP(A85,Hotbuys!A:A,Hotbuys!A:A)</f>
        <v>#N/A</v>
      </c>
      <c r="K85" s="63">
        <f>_xlfn.XLOOKUP(A85,LTO!A:A,LTO!Q:Q)</f>
        <v>77.89</v>
      </c>
      <c r="L85" s="64">
        <f t="shared" si="2"/>
        <v>0</v>
      </c>
      <c r="M85" s="69" t="str">
        <f>_xlfn.XLOOKUP(A85,'Bulletin Report'!A:A,'Bulletin Report'!F:F)</f>
        <v xml:space="preserve">750 </v>
      </c>
      <c r="N85" s="71">
        <f t="shared" si="3"/>
        <v>0</v>
      </c>
    </row>
    <row r="86" spans="1:14">
      <c r="A86" s="78">
        <v>25102</v>
      </c>
      <c r="B86" s="78" t="s">
        <v>2</v>
      </c>
      <c r="C86" s="78" t="s">
        <v>691</v>
      </c>
      <c r="D86" s="31">
        <f>_xlfn.XLOOKUP(A86,'Bulletin Report'!A:A,'Bulletin Report'!E:E)</f>
        <v>1</v>
      </c>
      <c r="E86" s="5">
        <v>750</v>
      </c>
      <c r="F86" s="31">
        <f>_xlfn.XLOOKUP(A86,'Bulletin Report'!A:A,'Bulletin Report'!G:G)</f>
        <v>38.99</v>
      </c>
      <c r="G86" s="5">
        <v>35.99</v>
      </c>
      <c r="I86" s="61" t="e">
        <f>_xlfn.XLOOKUP(A86,'PB numbers'!A:A,'PB numbers'!A:A)</f>
        <v>#N/A</v>
      </c>
      <c r="J86" s="62" t="e">
        <f>_xlfn.XLOOKUP(A86,Hotbuys!A:A,Hotbuys!A:A)</f>
        <v>#N/A</v>
      </c>
      <c r="K86" s="63">
        <f>_xlfn.XLOOKUP(A86,LTO!A:A,LTO!Q:Q)</f>
        <v>35.99</v>
      </c>
      <c r="L86" s="64">
        <f t="shared" si="2"/>
        <v>0</v>
      </c>
      <c r="M86" s="69" t="str">
        <f>_xlfn.XLOOKUP(A86,'Bulletin Report'!A:A,'Bulletin Report'!F:F)</f>
        <v xml:space="preserve">750 </v>
      </c>
      <c r="N86" s="71">
        <f t="shared" si="3"/>
        <v>0</v>
      </c>
    </row>
    <row r="87" spans="1:14">
      <c r="A87" s="78">
        <v>9675</v>
      </c>
      <c r="B87" s="78"/>
      <c r="C87" s="78" t="s">
        <v>692</v>
      </c>
      <c r="D87" s="31">
        <f>_xlfn.XLOOKUP(A87,'Bulletin Report'!A:A,'Bulletin Report'!E:E)</f>
        <v>1</v>
      </c>
      <c r="E87" s="5">
        <v>750</v>
      </c>
      <c r="F87" s="31">
        <f>_xlfn.XLOOKUP(A87,'Bulletin Report'!A:A,'Bulletin Report'!G:G)</f>
        <v>39.99</v>
      </c>
      <c r="G87" s="5">
        <v>35.99</v>
      </c>
      <c r="I87" s="61" t="e">
        <f>_xlfn.XLOOKUP(A87,'PB numbers'!A:A,'PB numbers'!A:A)</f>
        <v>#N/A</v>
      </c>
      <c r="J87" s="62" t="e">
        <f>_xlfn.XLOOKUP(A87,Hotbuys!A:A,Hotbuys!A:A)</f>
        <v>#N/A</v>
      </c>
      <c r="K87" s="63">
        <f>_xlfn.XLOOKUP(A87,LTO!A:A,LTO!Q:Q)</f>
        <v>35.99</v>
      </c>
      <c r="L87" s="64">
        <f t="shared" si="2"/>
        <v>0</v>
      </c>
      <c r="M87" s="69" t="str">
        <f>_xlfn.XLOOKUP(A87,'Bulletin Report'!A:A,'Bulletin Report'!F:F)</f>
        <v xml:space="preserve">750 </v>
      </c>
      <c r="N87" s="71">
        <f t="shared" si="3"/>
        <v>0</v>
      </c>
    </row>
    <row r="88" spans="1:14">
      <c r="A88" s="78">
        <v>25614</v>
      </c>
      <c r="B88" s="78" t="s">
        <v>2</v>
      </c>
      <c r="C88" s="78" t="s">
        <v>693</v>
      </c>
      <c r="D88" s="31">
        <f>_xlfn.XLOOKUP(A88,'Bulletin Report'!A:A,'Bulletin Report'!E:E)</f>
        <v>1</v>
      </c>
      <c r="E88" s="5">
        <v>750</v>
      </c>
      <c r="F88" s="31">
        <f>_xlfn.XLOOKUP(A88,'Bulletin Report'!A:A,'Bulletin Report'!G:G)</f>
        <v>97.99</v>
      </c>
      <c r="G88" s="5">
        <v>92.99</v>
      </c>
      <c r="I88" s="61" t="e">
        <f>_xlfn.XLOOKUP(A88,'PB numbers'!A:A,'PB numbers'!A:A)</f>
        <v>#N/A</v>
      </c>
      <c r="J88" s="62" t="e">
        <f>_xlfn.XLOOKUP(A88,Hotbuys!A:A,Hotbuys!A:A)</f>
        <v>#N/A</v>
      </c>
      <c r="K88" s="63">
        <f>_xlfn.XLOOKUP(A88,LTO!A:A,LTO!Q:Q)</f>
        <v>92.99</v>
      </c>
      <c r="L88" s="64">
        <f t="shared" si="2"/>
        <v>0</v>
      </c>
      <c r="M88" s="69" t="str">
        <f>_xlfn.XLOOKUP(A88,'Bulletin Report'!A:A,'Bulletin Report'!F:F)</f>
        <v xml:space="preserve">750 </v>
      </c>
      <c r="N88" s="71">
        <f t="shared" si="3"/>
        <v>0</v>
      </c>
    </row>
    <row r="89" spans="1:14">
      <c r="A89" s="78">
        <v>460378</v>
      </c>
      <c r="B89" s="78" t="s">
        <v>2</v>
      </c>
      <c r="C89" s="78" t="s">
        <v>694</v>
      </c>
      <c r="D89" s="31">
        <f>_xlfn.XLOOKUP(A89,'Bulletin Report'!A:A,'Bulletin Report'!E:E)</f>
        <v>1</v>
      </c>
      <c r="E89" s="5">
        <v>750</v>
      </c>
      <c r="F89" s="31">
        <f>_xlfn.XLOOKUP(A89,'Bulletin Report'!A:A,'Bulletin Report'!G:G)</f>
        <v>38.99</v>
      </c>
      <c r="G89" s="5">
        <v>36.99</v>
      </c>
      <c r="I89" s="61" t="e">
        <f>_xlfn.XLOOKUP(A89,'PB numbers'!A:A,'PB numbers'!A:A)</f>
        <v>#N/A</v>
      </c>
      <c r="J89" s="62" t="e">
        <f>_xlfn.XLOOKUP(A89,Hotbuys!A:A,Hotbuys!A:A)</f>
        <v>#N/A</v>
      </c>
      <c r="K89" s="63">
        <f>_xlfn.XLOOKUP(A89,LTO!A:A,LTO!Q:Q)</f>
        <v>36.99</v>
      </c>
      <c r="L89" s="64">
        <f t="shared" si="2"/>
        <v>0</v>
      </c>
      <c r="M89" s="69" t="str">
        <f>_xlfn.XLOOKUP(A89,'Bulletin Report'!A:A,'Bulletin Report'!F:F)</f>
        <v xml:space="preserve">750 </v>
      </c>
      <c r="N89" s="71">
        <f t="shared" si="3"/>
        <v>0</v>
      </c>
    </row>
    <row r="90" spans="1:14">
      <c r="A90" s="78">
        <v>43289</v>
      </c>
      <c r="B90" s="78" t="s">
        <v>2</v>
      </c>
      <c r="C90" s="78" t="s">
        <v>695</v>
      </c>
      <c r="D90" s="31">
        <f>_xlfn.XLOOKUP(A90,'Bulletin Report'!A:A,'Bulletin Report'!E:E)</f>
        <v>12</v>
      </c>
      <c r="E90" s="5">
        <v>750</v>
      </c>
      <c r="F90" s="31">
        <f>_xlfn.XLOOKUP(A90,'Bulletin Report'!A:A,'Bulletin Report'!G:G)</f>
        <v>43.99</v>
      </c>
      <c r="G90" s="5">
        <v>39.99</v>
      </c>
      <c r="I90" s="61" t="e">
        <f>_xlfn.XLOOKUP(A90,'PB numbers'!A:A,'PB numbers'!A:A)</f>
        <v>#N/A</v>
      </c>
      <c r="J90" s="62" t="e">
        <f>_xlfn.XLOOKUP(A90,Hotbuys!A:A,Hotbuys!A:A)</f>
        <v>#N/A</v>
      </c>
      <c r="K90" s="63">
        <f>_xlfn.XLOOKUP(A90,LTO!A:A,LTO!Q:Q)</f>
        <v>39.99</v>
      </c>
      <c r="L90" s="64">
        <f t="shared" si="2"/>
        <v>0</v>
      </c>
      <c r="M90" s="69" t="str">
        <f>_xlfn.XLOOKUP(A90,'Bulletin Report'!A:A,'Bulletin Report'!F:F)</f>
        <v xml:space="preserve">750 </v>
      </c>
      <c r="N90" s="71">
        <f t="shared" si="3"/>
        <v>0</v>
      </c>
    </row>
    <row r="91" spans="1:14">
      <c r="A91" s="78">
        <v>36758</v>
      </c>
      <c r="B91" s="78"/>
      <c r="C91" s="78" t="s">
        <v>696</v>
      </c>
      <c r="D91" s="31">
        <f>_xlfn.XLOOKUP(A91,'Bulletin Report'!A:A,'Bulletin Report'!E:E)</f>
        <v>1</v>
      </c>
      <c r="E91" s="5">
        <v>750</v>
      </c>
      <c r="F91" s="31">
        <f>_xlfn.XLOOKUP(A91,'Bulletin Report'!A:A,'Bulletin Report'!G:G)</f>
        <v>40.99</v>
      </c>
      <c r="G91" s="5">
        <v>38.94</v>
      </c>
      <c r="I91" s="61" t="e">
        <f>_xlfn.XLOOKUP(A91,'PB numbers'!A:A,'PB numbers'!A:A)</f>
        <v>#N/A</v>
      </c>
      <c r="J91" s="62" t="e">
        <f>_xlfn.XLOOKUP(A91,Hotbuys!A:A,Hotbuys!A:A)</f>
        <v>#N/A</v>
      </c>
      <c r="K91" s="63">
        <f>_xlfn.XLOOKUP(A91,LTO!A:A,LTO!Q:Q)</f>
        <v>38.940000000000005</v>
      </c>
      <c r="L91" s="64">
        <f t="shared" si="2"/>
        <v>0</v>
      </c>
      <c r="M91" s="69" t="str">
        <f>_xlfn.XLOOKUP(A91,'Bulletin Report'!A:A,'Bulletin Report'!F:F)</f>
        <v xml:space="preserve">750 </v>
      </c>
      <c r="N91" s="71">
        <f t="shared" si="3"/>
        <v>0</v>
      </c>
    </row>
    <row r="92" spans="1:14">
      <c r="A92" s="78">
        <v>26134</v>
      </c>
      <c r="B92" s="78" t="s">
        <v>3</v>
      </c>
      <c r="C92" s="78" t="s">
        <v>697</v>
      </c>
      <c r="D92" s="31">
        <f>_xlfn.XLOOKUP(A92,'Bulletin Report'!A:A,'Bulletin Report'!E:E)</f>
        <v>1</v>
      </c>
      <c r="E92" s="5">
        <v>750</v>
      </c>
      <c r="F92" s="31">
        <f>_xlfn.XLOOKUP(A92,'Bulletin Report'!A:A,'Bulletin Report'!G:G)</f>
        <v>50.99</v>
      </c>
      <c r="G92" s="5">
        <v>43.6</v>
      </c>
      <c r="I92" s="61" t="e">
        <f>_xlfn.XLOOKUP(A92,'PB numbers'!A:A,'PB numbers'!A:A)</f>
        <v>#N/A</v>
      </c>
      <c r="J92" s="62" t="e">
        <f>_xlfn.XLOOKUP(A92,Hotbuys!A:A,Hotbuys!A:A)</f>
        <v>#N/A</v>
      </c>
      <c r="K92" s="63">
        <f>_xlfn.XLOOKUP(A92,LTO!A:A,LTO!Q:Q)</f>
        <v>43.6</v>
      </c>
      <c r="L92" s="64">
        <f t="shared" si="2"/>
        <v>0</v>
      </c>
      <c r="M92" s="69" t="str">
        <f>_xlfn.XLOOKUP(A92,'Bulletin Report'!A:A,'Bulletin Report'!F:F)</f>
        <v xml:space="preserve">750 </v>
      </c>
      <c r="N92" s="71">
        <f t="shared" si="3"/>
        <v>0</v>
      </c>
    </row>
    <row r="93" spans="1:14">
      <c r="A93" s="78">
        <v>17097</v>
      </c>
      <c r="B93" s="78" t="s">
        <v>2</v>
      </c>
      <c r="C93" s="78" t="s">
        <v>698</v>
      </c>
      <c r="D93" s="31">
        <f>_xlfn.XLOOKUP(A93,'Bulletin Report'!A:A,'Bulletin Report'!E:E)</f>
        <v>1</v>
      </c>
      <c r="E93" s="5">
        <v>750</v>
      </c>
      <c r="F93" s="31">
        <f>_xlfn.XLOOKUP(A93,'Bulletin Report'!A:A,'Bulletin Report'!G:G)</f>
        <v>69.989999999999995</v>
      </c>
      <c r="G93" s="5">
        <v>66.489999999999995</v>
      </c>
      <c r="I93" s="61" t="e">
        <f>_xlfn.XLOOKUP(A93,'PB numbers'!A:A,'PB numbers'!A:A)</f>
        <v>#N/A</v>
      </c>
      <c r="J93" s="62" t="e">
        <f>_xlfn.XLOOKUP(A93,Hotbuys!A:A,Hotbuys!A:A)</f>
        <v>#N/A</v>
      </c>
      <c r="K93" s="63">
        <f>_xlfn.XLOOKUP(A93,LTO!A:A,LTO!Q:Q)</f>
        <v>66.489999999999995</v>
      </c>
      <c r="L93" s="64">
        <f t="shared" si="2"/>
        <v>0</v>
      </c>
      <c r="M93" s="69" t="str">
        <f>_xlfn.XLOOKUP(A93,'Bulletin Report'!A:A,'Bulletin Report'!F:F)</f>
        <v xml:space="preserve">750 </v>
      </c>
      <c r="N93" s="71">
        <f t="shared" si="3"/>
        <v>0</v>
      </c>
    </row>
    <row r="94" spans="1:14">
      <c r="A94" s="78">
        <v>12143</v>
      </c>
      <c r="B94" s="78"/>
      <c r="C94" s="78" t="s">
        <v>699</v>
      </c>
      <c r="D94" s="31">
        <f>_xlfn.XLOOKUP(A94,'Bulletin Report'!A:A,'Bulletin Report'!E:E)</f>
        <v>1</v>
      </c>
      <c r="E94" s="5">
        <v>750</v>
      </c>
      <c r="F94" s="31">
        <f>_xlfn.XLOOKUP(A94,'Bulletin Report'!A:A,'Bulletin Report'!G:G)</f>
        <v>36.99</v>
      </c>
      <c r="G94" s="5">
        <v>33.99</v>
      </c>
      <c r="I94" s="61" t="e">
        <f>_xlfn.XLOOKUP(A94,'PB numbers'!A:A,'PB numbers'!A:A)</f>
        <v>#N/A</v>
      </c>
      <c r="J94" s="62" t="e">
        <f>_xlfn.XLOOKUP(A94,Hotbuys!A:A,Hotbuys!A:A)</f>
        <v>#N/A</v>
      </c>
      <c r="K94" s="63">
        <f>_xlfn.XLOOKUP(A94,LTO!A:A,LTO!Q:Q)</f>
        <v>33.99</v>
      </c>
      <c r="L94" s="64">
        <f t="shared" si="2"/>
        <v>0</v>
      </c>
      <c r="M94" s="69" t="str">
        <f>_xlfn.XLOOKUP(A94,'Bulletin Report'!A:A,'Bulletin Report'!F:F)</f>
        <v xml:space="preserve">750 </v>
      </c>
      <c r="N94" s="71">
        <f t="shared" si="3"/>
        <v>0</v>
      </c>
    </row>
    <row r="95" spans="1:14">
      <c r="A95" s="78">
        <v>12066</v>
      </c>
      <c r="B95" s="78" t="s">
        <v>2</v>
      </c>
      <c r="C95" s="78" t="s">
        <v>700</v>
      </c>
      <c r="D95" s="31">
        <f>_xlfn.XLOOKUP(A95,'Bulletin Report'!A:A,'Bulletin Report'!E:E)</f>
        <v>1</v>
      </c>
      <c r="E95" s="5">
        <v>1140</v>
      </c>
      <c r="F95" s="31">
        <f>_xlfn.XLOOKUP(A95,'Bulletin Report'!A:A,'Bulletin Report'!G:G)</f>
        <v>47.99</v>
      </c>
      <c r="G95" s="5">
        <v>45.59</v>
      </c>
      <c r="I95" s="61" t="e">
        <f>_xlfn.XLOOKUP(A95,'PB numbers'!A:A,'PB numbers'!A:A)</f>
        <v>#N/A</v>
      </c>
      <c r="J95" s="62" t="e">
        <f>_xlfn.XLOOKUP(A95,Hotbuys!A:A,Hotbuys!A:A)</f>
        <v>#N/A</v>
      </c>
      <c r="K95" s="63">
        <f>_xlfn.XLOOKUP(A95,LTO!A:A,LTO!Q:Q)</f>
        <v>45.59</v>
      </c>
      <c r="L95" s="64">
        <f t="shared" si="2"/>
        <v>0</v>
      </c>
      <c r="M95" s="69" t="str">
        <f>_xlfn.XLOOKUP(A95,'Bulletin Report'!A:A,'Bulletin Report'!F:F)</f>
        <v xml:space="preserve">1140 </v>
      </c>
      <c r="N95" s="71">
        <f t="shared" si="3"/>
        <v>0</v>
      </c>
    </row>
    <row r="96" spans="1:14">
      <c r="A96" s="78">
        <v>2485</v>
      </c>
      <c r="B96" s="78"/>
      <c r="C96" s="78" t="s">
        <v>701</v>
      </c>
      <c r="D96" s="31">
        <f>_xlfn.XLOOKUP(A96,'Bulletin Report'!A:A,'Bulletin Report'!E:E)</f>
        <v>1</v>
      </c>
      <c r="E96" s="5">
        <v>750</v>
      </c>
      <c r="F96" s="31">
        <f>_xlfn.XLOOKUP(A96,'Bulletin Report'!A:A,'Bulletin Report'!G:G)</f>
        <v>33.49</v>
      </c>
      <c r="G96" s="5">
        <v>31.79</v>
      </c>
      <c r="I96" s="61" t="e">
        <f>_xlfn.XLOOKUP(A96,'PB numbers'!A:A,'PB numbers'!A:A)</f>
        <v>#N/A</v>
      </c>
      <c r="J96" s="62" t="e">
        <f>_xlfn.XLOOKUP(A96,Hotbuys!A:A,Hotbuys!A:A)</f>
        <v>#N/A</v>
      </c>
      <c r="K96" s="63">
        <f>_xlfn.XLOOKUP(A96,LTO!A:A,LTO!Q:Q)</f>
        <v>31.790000000000003</v>
      </c>
      <c r="L96" s="64">
        <f t="shared" si="2"/>
        <v>0</v>
      </c>
      <c r="M96" s="69" t="str">
        <f>_xlfn.XLOOKUP(A96,'Bulletin Report'!A:A,'Bulletin Report'!F:F)</f>
        <v xml:space="preserve">750 </v>
      </c>
      <c r="N96" s="71">
        <f t="shared" si="3"/>
        <v>0</v>
      </c>
    </row>
    <row r="97" spans="1:14">
      <c r="A97" s="78" t="s">
        <v>702</v>
      </c>
      <c r="B97" s="78"/>
      <c r="C97" s="78"/>
      <c r="I97" s="61" t="e">
        <f>_xlfn.XLOOKUP(A97,'PB numbers'!A:A,'PB numbers'!A:A)</f>
        <v>#N/A</v>
      </c>
      <c r="J97" s="62" t="e">
        <f>_xlfn.XLOOKUP(A97,Hotbuys!A:A,Hotbuys!A:A)</f>
        <v>#N/A</v>
      </c>
      <c r="K97" s="63" t="e">
        <f>_xlfn.XLOOKUP(A97,LTO!A:A,LTO!Q:Q)</f>
        <v>#N/A</v>
      </c>
      <c r="L97" s="64" t="e">
        <f t="shared" si="2"/>
        <v>#N/A</v>
      </c>
      <c r="M97" s="69" t="e">
        <f>_xlfn.XLOOKUP(A97,'Bulletin Report'!A:A,'Bulletin Report'!F:F)</f>
        <v>#N/A</v>
      </c>
      <c r="N97" s="71" t="e">
        <f t="shared" si="3"/>
        <v>#N/A</v>
      </c>
    </row>
    <row r="98" spans="1:14">
      <c r="A98" s="78">
        <v>19104</v>
      </c>
      <c r="B98" s="78" t="s">
        <v>2</v>
      </c>
      <c r="C98" s="78" t="s">
        <v>703</v>
      </c>
      <c r="D98" s="31">
        <f>_xlfn.XLOOKUP(A98,'Bulletin Report'!A:A,'Bulletin Report'!E:E)</f>
        <v>1</v>
      </c>
      <c r="E98" s="5">
        <v>750</v>
      </c>
      <c r="F98" s="31">
        <f>_xlfn.XLOOKUP(A98,'Bulletin Report'!A:A,'Bulletin Report'!G:G)</f>
        <v>24.87</v>
      </c>
      <c r="G98" s="5">
        <v>23.37</v>
      </c>
      <c r="I98" s="61" t="e">
        <f>_xlfn.XLOOKUP(A98,'PB numbers'!A:A,'PB numbers'!A:A)</f>
        <v>#N/A</v>
      </c>
      <c r="J98" s="62" t="e">
        <f>_xlfn.XLOOKUP(A98,Hotbuys!A:A,Hotbuys!A:A)</f>
        <v>#N/A</v>
      </c>
      <c r="K98" s="63">
        <f>_xlfn.XLOOKUP(A98,LTO!A:A,LTO!Q:Q)</f>
        <v>23.37</v>
      </c>
      <c r="L98" s="64">
        <f t="shared" si="2"/>
        <v>0</v>
      </c>
      <c r="M98" s="69" t="str">
        <f>_xlfn.XLOOKUP(A98,'Bulletin Report'!A:A,'Bulletin Report'!F:F)</f>
        <v xml:space="preserve">750 </v>
      </c>
      <c r="N98" s="71">
        <f t="shared" si="3"/>
        <v>0</v>
      </c>
    </row>
    <row r="99" spans="1:14">
      <c r="A99" s="78">
        <v>10869</v>
      </c>
      <c r="B99" s="78"/>
      <c r="C99" s="78" t="s">
        <v>704</v>
      </c>
      <c r="D99" s="31">
        <f>_xlfn.XLOOKUP(A99,'Bulletin Report'!A:A,'Bulletin Report'!E:E)</f>
        <v>1</v>
      </c>
      <c r="E99" s="5">
        <v>1140</v>
      </c>
      <c r="F99" s="31">
        <f>_xlfn.XLOOKUP(A99,'Bulletin Report'!A:A,'Bulletin Report'!G:G)</f>
        <v>39.99</v>
      </c>
      <c r="G99" s="5">
        <v>37.99</v>
      </c>
      <c r="I99" s="61" t="e">
        <f>_xlfn.XLOOKUP(A99,'PB numbers'!A:A,'PB numbers'!A:A)</f>
        <v>#N/A</v>
      </c>
      <c r="J99" s="62" t="e">
        <f>_xlfn.XLOOKUP(A99,Hotbuys!A:A,Hotbuys!A:A)</f>
        <v>#N/A</v>
      </c>
      <c r="K99" s="63">
        <f>_xlfn.XLOOKUP(A99,LTO!A:A,LTO!Q:Q)</f>
        <v>37.99</v>
      </c>
      <c r="L99" s="64">
        <f t="shared" si="2"/>
        <v>0</v>
      </c>
      <c r="M99" s="69" t="str">
        <f>_xlfn.XLOOKUP(A99,'Bulletin Report'!A:A,'Bulletin Report'!F:F)</f>
        <v xml:space="preserve">1140 </v>
      </c>
      <c r="N99" s="71">
        <f t="shared" si="3"/>
        <v>0</v>
      </c>
    </row>
    <row r="100" spans="1:14">
      <c r="A100" s="78">
        <v>437772</v>
      </c>
      <c r="B100" s="78" t="s">
        <v>3</v>
      </c>
      <c r="C100" s="78" t="s">
        <v>705</v>
      </c>
      <c r="D100" s="31">
        <f>_xlfn.XLOOKUP(A100,'Bulletin Report'!A:A,'Bulletin Report'!E:E)</f>
        <v>1</v>
      </c>
      <c r="E100" s="5">
        <v>750</v>
      </c>
      <c r="F100" s="31">
        <f>_xlfn.XLOOKUP(A100,'Bulletin Report'!A:A,'Bulletin Report'!G:G)</f>
        <v>50.99</v>
      </c>
      <c r="G100" s="5">
        <v>46.99</v>
      </c>
      <c r="I100" s="61" t="e">
        <f>_xlfn.XLOOKUP(A100,'PB numbers'!A:A,'PB numbers'!A:A)</f>
        <v>#N/A</v>
      </c>
      <c r="J100" s="62" t="e">
        <f>_xlfn.XLOOKUP(A100,Hotbuys!A:A,Hotbuys!A:A)</f>
        <v>#N/A</v>
      </c>
      <c r="K100" s="63">
        <f>_xlfn.XLOOKUP(A100,LTO!A:A,LTO!Q:Q)</f>
        <v>46.99</v>
      </c>
      <c r="L100" s="64">
        <f t="shared" si="2"/>
        <v>0</v>
      </c>
      <c r="M100" s="69" t="str">
        <f>_xlfn.XLOOKUP(A100,'Bulletin Report'!A:A,'Bulletin Report'!F:F)</f>
        <v xml:space="preserve">750 </v>
      </c>
      <c r="N100" s="71">
        <f t="shared" si="3"/>
        <v>0</v>
      </c>
    </row>
    <row r="101" spans="1:14">
      <c r="A101" s="78">
        <v>36678</v>
      </c>
      <c r="B101" s="78" t="s">
        <v>2</v>
      </c>
      <c r="C101" s="78" t="s">
        <v>706</v>
      </c>
      <c r="D101" s="31">
        <f>_xlfn.XLOOKUP(A101,'Bulletin Report'!A:A,'Bulletin Report'!E:E)</f>
        <v>18</v>
      </c>
      <c r="E101" s="5">
        <v>750</v>
      </c>
      <c r="F101" s="31">
        <f>_xlfn.XLOOKUP(A101,'Bulletin Report'!A:A,'Bulletin Report'!G:G)</f>
        <v>24.49</v>
      </c>
      <c r="G101" s="5">
        <v>22.49</v>
      </c>
      <c r="I101" s="61" t="e">
        <f>_xlfn.XLOOKUP(A101,'PB numbers'!A:A,'PB numbers'!A:A)</f>
        <v>#N/A</v>
      </c>
      <c r="J101" s="62" t="e">
        <f>_xlfn.XLOOKUP(A101,Hotbuys!A:A,Hotbuys!A:A)</f>
        <v>#N/A</v>
      </c>
      <c r="K101" s="63">
        <f>_xlfn.XLOOKUP(A101,LTO!A:A,LTO!Q:Q)</f>
        <v>22.49</v>
      </c>
      <c r="L101" s="64">
        <f t="shared" si="2"/>
        <v>0</v>
      </c>
      <c r="M101" s="69" t="str">
        <f>_xlfn.XLOOKUP(A101,'Bulletin Report'!A:A,'Bulletin Report'!F:F)</f>
        <v xml:space="preserve">750 </v>
      </c>
      <c r="N101" s="71">
        <f t="shared" si="3"/>
        <v>0</v>
      </c>
    </row>
    <row r="102" spans="1:14">
      <c r="A102" s="78">
        <v>16124</v>
      </c>
      <c r="B102" s="78" t="s">
        <v>2</v>
      </c>
      <c r="C102" s="78" t="s">
        <v>707</v>
      </c>
      <c r="D102" s="31">
        <f>_xlfn.XLOOKUP(A102,'Bulletin Report'!A:A,'Bulletin Report'!E:E)</f>
        <v>1</v>
      </c>
      <c r="E102" s="5">
        <v>1140</v>
      </c>
      <c r="F102" s="31">
        <f>_xlfn.XLOOKUP(A102,'Bulletin Report'!A:A,'Bulletin Report'!G:G)</f>
        <v>49.99</v>
      </c>
      <c r="G102" s="5">
        <v>47.49</v>
      </c>
      <c r="I102" s="61" t="e">
        <f>_xlfn.XLOOKUP(A102,'PB numbers'!A:A,'PB numbers'!A:A)</f>
        <v>#N/A</v>
      </c>
      <c r="J102" s="62" t="e">
        <f>_xlfn.XLOOKUP(A102,Hotbuys!A:A,Hotbuys!A:A)</f>
        <v>#N/A</v>
      </c>
      <c r="K102" s="63">
        <f>_xlfn.XLOOKUP(A102,LTO!A:A,LTO!Q:Q)</f>
        <v>47.49</v>
      </c>
      <c r="L102" s="64">
        <f t="shared" si="2"/>
        <v>0</v>
      </c>
      <c r="M102" s="69" t="str">
        <f>_xlfn.XLOOKUP(A102,'Bulletin Report'!A:A,'Bulletin Report'!F:F)</f>
        <v xml:space="preserve">1140 </v>
      </c>
      <c r="N102" s="71">
        <f t="shared" si="3"/>
        <v>0</v>
      </c>
    </row>
    <row r="103" spans="1:14">
      <c r="A103" s="78">
        <v>410415</v>
      </c>
      <c r="B103" s="78" t="s">
        <v>2</v>
      </c>
      <c r="C103" s="78" t="s">
        <v>708</v>
      </c>
      <c r="D103" s="31">
        <f>_xlfn.XLOOKUP(A103,'Bulletin Report'!A:A,'Bulletin Report'!E:E)</f>
        <v>1</v>
      </c>
      <c r="E103" s="5">
        <v>750</v>
      </c>
      <c r="F103" s="31">
        <f>_xlfn.XLOOKUP(A103,'Bulletin Report'!A:A,'Bulletin Report'!G:G)</f>
        <v>27.49</v>
      </c>
      <c r="G103" s="5">
        <v>25.49</v>
      </c>
      <c r="I103" s="61" t="e">
        <f>_xlfn.XLOOKUP(A103,'PB numbers'!A:A,'PB numbers'!A:A)</f>
        <v>#N/A</v>
      </c>
      <c r="J103" s="62" t="e">
        <f>_xlfn.XLOOKUP(A103,Hotbuys!A:A,Hotbuys!A:A)</f>
        <v>#N/A</v>
      </c>
      <c r="K103" s="63">
        <f>_xlfn.XLOOKUP(A103,LTO!A:A,LTO!Q:Q)</f>
        <v>25.49</v>
      </c>
      <c r="L103" s="64">
        <f t="shared" si="2"/>
        <v>0</v>
      </c>
      <c r="M103" s="69" t="str">
        <f>_xlfn.XLOOKUP(A103,'Bulletin Report'!A:A,'Bulletin Report'!F:F)</f>
        <v xml:space="preserve">750 </v>
      </c>
      <c r="N103" s="71">
        <f t="shared" si="3"/>
        <v>0</v>
      </c>
    </row>
    <row r="104" spans="1:14">
      <c r="A104" s="78">
        <v>38505</v>
      </c>
      <c r="B104" s="78"/>
      <c r="C104" s="78" t="s">
        <v>425</v>
      </c>
      <c r="D104" s="31">
        <f>_xlfn.XLOOKUP(A104,'Bulletin Report'!A:A,'Bulletin Report'!E:E)</f>
        <v>1</v>
      </c>
      <c r="E104" s="5">
        <v>1750</v>
      </c>
      <c r="F104" s="31">
        <f>_xlfn.XLOOKUP(A104,'Bulletin Report'!A:A,'Bulletin Report'!G:G)</f>
        <v>53.99</v>
      </c>
      <c r="G104" s="5">
        <v>51.29</v>
      </c>
      <c r="I104" s="61" t="e">
        <f>_xlfn.XLOOKUP(A104,'PB numbers'!A:A,'PB numbers'!A:A)</f>
        <v>#N/A</v>
      </c>
      <c r="J104" s="62" t="e">
        <f>_xlfn.XLOOKUP(A104,Hotbuys!A:A,Hotbuys!A:A)</f>
        <v>#N/A</v>
      </c>
      <c r="K104" s="63">
        <f>_xlfn.XLOOKUP(A104,LTO!A:A,LTO!Q:Q)</f>
        <v>51.29</v>
      </c>
      <c r="L104" s="64">
        <f t="shared" si="2"/>
        <v>0</v>
      </c>
      <c r="M104" s="69" t="str">
        <f>_xlfn.XLOOKUP(A104,'Bulletin Report'!A:A,'Bulletin Report'!F:F)</f>
        <v xml:space="preserve">1750 </v>
      </c>
      <c r="N104" s="71">
        <f t="shared" si="3"/>
        <v>0</v>
      </c>
    </row>
    <row r="105" spans="1:14">
      <c r="A105" s="78">
        <v>26698</v>
      </c>
      <c r="B105" s="78" t="s">
        <v>3</v>
      </c>
      <c r="C105" s="78" t="s">
        <v>709</v>
      </c>
      <c r="D105" s="31">
        <f>_xlfn.XLOOKUP(A105,'Bulletin Report'!A:A,'Bulletin Report'!E:E)</f>
        <v>1</v>
      </c>
      <c r="E105" s="5">
        <v>1140</v>
      </c>
      <c r="F105" s="31">
        <f>_xlfn.XLOOKUP(A105,'Bulletin Report'!A:A,'Bulletin Report'!G:G)</f>
        <v>37.49</v>
      </c>
      <c r="G105" s="5">
        <v>34.49</v>
      </c>
      <c r="I105" s="61" t="e">
        <f>_xlfn.XLOOKUP(A105,'PB numbers'!A:A,'PB numbers'!A:A)</f>
        <v>#N/A</v>
      </c>
      <c r="J105" s="62" t="e">
        <f>_xlfn.XLOOKUP(A105,Hotbuys!A:A,Hotbuys!A:A)</f>
        <v>#N/A</v>
      </c>
      <c r="K105" s="63">
        <f>_xlfn.XLOOKUP(A105,LTO!A:A,LTO!Q:Q)</f>
        <v>34.49</v>
      </c>
      <c r="L105" s="64">
        <f t="shared" si="2"/>
        <v>0</v>
      </c>
      <c r="M105" s="69" t="str">
        <f>_xlfn.XLOOKUP(A105,'Bulletin Report'!A:A,'Bulletin Report'!F:F)</f>
        <v xml:space="preserve">1140 </v>
      </c>
      <c r="N105" s="71">
        <f t="shared" si="3"/>
        <v>0</v>
      </c>
    </row>
    <row r="106" spans="1:14">
      <c r="A106" s="78">
        <v>843</v>
      </c>
      <c r="B106" s="78" t="s">
        <v>3</v>
      </c>
      <c r="C106" s="78" t="s">
        <v>710</v>
      </c>
      <c r="D106" s="31">
        <f>_xlfn.XLOOKUP(A106,'Bulletin Report'!A:A,'Bulletin Report'!E:E)</f>
        <v>1</v>
      </c>
      <c r="E106" s="5">
        <v>750</v>
      </c>
      <c r="F106" s="31">
        <f>_xlfn.XLOOKUP(A106,'Bulletin Report'!A:A,'Bulletin Report'!G:G)</f>
        <v>23.99</v>
      </c>
      <c r="G106" s="5">
        <v>21.99</v>
      </c>
      <c r="I106" s="61" t="e">
        <f>_xlfn.XLOOKUP(A106,'PB numbers'!A:A,'PB numbers'!A:A)</f>
        <v>#N/A</v>
      </c>
      <c r="J106" s="62" t="e">
        <f>_xlfn.XLOOKUP(A106,Hotbuys!A:A,Hotbuys!A:A)</f>
        <v>#N/A</v>
      </c>
      <c r="K106" s="63">
        <f>_xlfn.XLOOKUP(A106,LTO!A:A,LTO!Q:Q)</f>
        <v>21.99</v>
      </c>
      <c r="L106" s="64">
        <f t="shared" si="2"/>
        <v>0</v>
      </c>
      <c r="M106" s="69" t="str">
        <f>_xlfn.XLOOKUP(A106,'Bulletin Report'!A:A,'Bulletin Report'!F:F)</f>
        <v xml:space="preserve">750 </v>
      </c>
      <c r="N106" s="71">
        <f t="shared" si="3"/>
        <v>0</v>
      </c>
    </row>
    <row r="107" spans="1:14">
      <c r="A107" s="78">
        <v>26376</v>
      </c>
      <c r="B107" s="78" t="s">
        <v>2</v>
      </c>
      <c r="C107" s="78" t="s">
        <v>711</v>
      </c>
      <c r="D107" s="31">
        <f>_xlfn.XLOOKUP(A107,'Bulletin Report'!A:A,'Bulletin Report'!E:E)</f>
        <v>1</v>
      </c>
      <c r="E107" s="5">
        <v>1140</v>
      </c>
      <c r="F107" s="31">
        <f>_xlfn.XLOOKUP(A107,'Bulletin Report'!A:A,'Bulletin Report'!G:G)</f>
        <v>49.99</v>
      </c>
      <c r="G107" s="5">
        <v>46.99</v>
      </c>
      <c r="I107" s="61" t="e">
        <f>_xlfn.XLOOKUP(A107,'PB numbers'!A:A,'PB numbers'!A:A)</f>
        <v>#N/A</v>
      </c>
      <c r="J107" s="62" t="e">
        <f>_xlfn.XLOOKUP(A107,Hotbuys!A:A,Hotbuys!A:A)</f>
        <v>#N/A</v>
      </c>
      <c r="K107" s="63">
        <f>_xlfn.XLOOKUP(A107,LTO!A:A,LTO!Q:Q)</f>
        <v>46.99</v>
      </c>
      <c r="L107" s="64">
        <f t="shared" si="2"/>
        <v>0</v>
      </c>
      <c r="M107" s="69" t="str">
        <f>_xlfn.XLOOKUP(A107,'Bulletin Report'!A:A,'Bulletin Report'!F:F)</f>
        <v xml:space="preserve">1140 </v>
      </c>
      <c r="N107" s="71">
        <f t="shared" si="3"/>
        <v>0</v>
      </c>
    </row>
    <row r="108" spans="1:14">
      <c r="A108" s="78">
        <v>10966</v>
      </c>
      <c r="B108" s="78" t="s">
        <v>2</v>
      </c>
      <c r="C108" s="78" t="s">
        <v>712</v>
      </c>
      <c r="D108" s="31">
        <f>_xlfn.XLOOKUP(A108,'Bulletin Report'!A:A,'Bulletin Report'!E:E)</f>
        <v>1</v>
      </c>
      <c r="E108" s="5">
        <v>1140</v>
      </c>
      <c r="F108" s="31">
        <f>_xlfn.XLOOKUP(A108,'Bulletin Report'!A:A,'Bulletin Report'!G:G)</f>
        <v>36.99</v>
      </c>
      <c r="G108" s="5">
        <v>33.99</v>
      </c>
      <c r="I108" s="61" t="e">
        <f>_xlfn.XLOOKUP(A108,'PB numbers'!A:A,'PB numbers'!A:A)</f>
        <v>#N/A</v>
      </c>
      <c r="J108" s="62" t="e">
        <f>_xlfn.XLOOKUP(A108,Hotbuys!A:A,Hotbuys!A:A)</f>
        <v>#N/A</v>
      </c>
      <c r="K108" s="63">
        <f>_xlfn.XLOOKUP(A108,LTO!A:A,LTO!Q:Q)</f>
        <v>33.99</v>
      </c>
      <c r="L108" s="64">
        <f t="shared" si="2"/>
        <v>0</v>
      </c>
      <c r="M108" s="69" t="str">
        <f>_xlfn.XLOOKUP(A108,'Bulletin Report'!A:A,'Bulletin Report'!F:F)</f>
        <v xml:space="preserve">1140 </v>
      </c>
      <c r="N108" s="71">
        <f t="shared" si="3"/>
        <v>0</v>
      </c>
    </row>
    <row r="109" spans="1:14">
      <c r="A109" s="78" t="s">
        <v>713</v>
      </c>
      <c r="B109" s="78"/>
      <c r="C109" s="78"/>
      <c r="I109" s="61" t="e">
        <f>_xlfn.XLOOKUP(A109,'PB numbers'!A:A,'PB numbers'!A:A)</f>
        <v>#N/A</v>
      </c>
      <c r="J109" s="62" t="e">
        <f>_xlfn.XLOOKUP(A109,Hotbuys!A:A,Hotbuys!A:A)</f>
        <v>#N/A</v>
      </c>
      <c r="K109" s="63" t="e">
        <f>_xlfn.XLOOKUP(A109,LTO!A:A,LTO!Q:Q)</f>
        <v>#N/A</v>
      </c>
      <c r="L109" s="64" t="e">
        <f t="shared" si="2"/>
        <v>#N/A</v>
      </c>
      <c r="M109" s="69" t="e">
        <f>_xlfn.XLOOKUP(A109,'Bulletin Report'!A:A,'Bulletin Report'!F:F)</f>
        <v>#N/A</v>
      </c>
      <c r="N109" s="71" t="e">
        <f t="shared" si="3"/>
        <v>#N/A</v>
      </c>
    </row>
    <row r="110" spans="1:14">
      <c r="A110" s="78">
        <v>35493</v>
      </c>
      <c r="B110" s="78" t="s">
        <v>2</v>
      </c>
      <c r="C110" s="78" t="s">
        <v>714</v>
      </c>
      <c r="D110" s="31">
        <f>_xlfn.XLOOKUP(A110,'Bulletin Report'!A:A,'Bulletin Report'!E:E)</f>
        <v>1</v>
      </c>
      <c r="E110" s="5">
        <v>750</v>
      </c>
      <c r="F110" s="31">
        <f>_xlfn.XLOOKUP(A110,'Bulletin Report'!A:A,'Bulletin Report'!G:G)</f>
        <v>24</v>
      </c>
      <c r="G110" s="5">
        <v>21.5</v>
      </c>
      <c r="I110" s="61" t="e">
        <f>_xlfn.XLOOKUP(A110,'PB numbers'!A:A,'PB numbers'!A:A)</f>
        <v>#N/A</v>
      </c>
      <c r="J110" s="62" t="e">
        <f>_xlfn.XLOOKUP(A110,Hotbuys!A:A,Hotbuys!A:A)</f>
        <v>#N/A</v>
      </c>
      <c r="K110" s="63">
        <f>_xlfn.XLOOKUP(A110,LTO!A:A,LTO!Q:Q)</f>
        <v>21.5</v>
      </c>
      <c r="L110" s="64">
        <f t="shared" si="2"/>
        <v>0</v>
      </c>
      <c r="M110" s="69" t="str">
        <f>_xlfn.XLOOKUP(A110,'Bulletin Report'!A:A,'Bulletin Report'!F:F)</f>
        <v xml:space="preserve">750 </v>
      </c>
      <c r="N110" s="71">
        <f t="shared" si="3"/>
        <v>0</v>
      </c>
    </row>
    <row r="111" spans="1:14">
      <c r="A111" s="78">
        <v>1274</v>
      </c>
      <c r="B111" s="78"/>
      <c r="C111" s="78" t="s">
        <v>715</v>
      </c>
      <c r="D111" s="31">
        <f>_xlfn.XLOOKUP(A111,'Bulletin Report'!A:A,'Bulletin Report'!E:E)</f>
        <v>1</v>
      </c>
      <c r="E111" s="5">
        <v>750</v>
      </c>
      <c r="F111" s="31">
        <f>_xlfn.XLOOKUP(A111,'Bulletin Report'!A:A,'Bulletin Report'!G:G)</f>
        <v>29.99</v>
      </c>
      <c r="G111" s="5">
        <v>27.99</v>
      </c>
      <c r="I111" s="61" t="e">
        <f>_xlfn.XLOOKUP(A111,'PB numbers'!A:A,'PB numbers'!A:A)</f>
        <v>#N/A</v>
      </c>
      <c r="J111" s="62" t="e">
        <f>_xlfn.XLOOKUP(A111,Hotbuys!A:A,Hotbuys!A:A)</f>
        <v>#N/A</v>
      </c>
      <c r="K111" s="63">
        <f>_xlfn.XLOOKUP(A111,LTO!A:A,LTO!Q:Q)</f>
        <v>27.99</v>
      </c>
      <c r="L111" s="64">
        <f t="shared" si="2"/>
        <v>0</v>
      </c>
      <c r="M111" s="69" t="str">
        <f>_xlfn.XLOOKUP(A111,'Bulletin Report'!A:A,'Bulletin Report'!F:F)</f>
        <v xml:space="preserve">750 </v>
      </c>
      <c r="N111" s="71">
        <f t="shared" si="3"/>
        <v>0</v>
      </c>
    </row>
    <row r="112" spans="1:14">
      <c r="A112" s="78">
        <v>39815</v>
      </c>
      <c r="B112" s="78" t="s">
        <v>2</v>
      </c>
      <c r="C112" s="78" t="s">
        <v>716</v>
      </c>
      <c r="D112" s="31">
        <f>_xlfn.XLOOKUP(A112,'Bulletin Report'!A:A,'Bulletin Report'!E:E)</f>
        <v>12</v>
      </c>
      <c r="E112" s="5">
        <v>750</v>
      </c>
      <c r="F112" s="31">
        <f>_xlfn.XLOOKUP(A112,'Bulletin Report'!A:A,'Bulletin Report'!G:G)</f>
        <v>26.99</v>
      </c>
      <c r="G112" s="5">
        <v>25.64</v>
      </c>
      <c r="I112" s="61" t="e">
        <f>_xlfn.XLOOKUP(A112,'PB numbers'!A:A,'PB numbers'!A:A)</f>
        <v>#N/A</v>
      </c>
      <c r="J112" s="62" t="e">
        <f>_xlfn.XLOOKUP(A112,Hotbuys!A:A,Hotbuys!A:A)</f>
        <v>#N/A</v>
      </c>
      <c r="K112" s="63">
        <f>_xlfn.XLOOKUP(A112,LTO!A:A,LTO!Q:Q)</f>
        <v>25.639999999999997</v>
      </c>
      <c r="L112" s="64">
        <f t="shared" si="2"/>
        <v>0</v>
      </c>
      <c r="M112" s="69" t="str">
        <f>_xlfn.XLOOKUP(A112,'Bulletin Report'!A:A,'Bulletin Report'!F:F)</f>
        <v xml:space="preserve">750 </v>
      </c>
      <c r="N112" s="71">
        <f t="shared" si="3"/>
        <v>0</v>
      </c>
    </row>
    <row r="113" spans="1:14">
      <c r="A113" s="78">
        <v>39408</v>
      </c>
      <c r="B113" s="78" t="s">
        <v>2</v>
      </c>
      <c r="C113" s="78" t="s">
        <v>717</v>
      </c>
      <c r="D113" s="31">
        <f>_xlfn.XLOOKUP(A113,'Bulletin Report'!A:A,'Bulletin Report'!E:E)</f>
        <v>12</v>
      </c>
      <c r="E113" s="5">
        <v>750</v>
      </c>
      <c r="F113" s="31">
        <f>_xlfn.XLOOKUP(A113,'Bulletin Report'!A:A,'Bulletin Report'!G:G)</f>
        <v>33.99</v>
      </c>
      <c r="G113" s="5">
        <v>31.99</v>
      </c>
      <c r="I113" s="61" t="e">
        <f>_xlfn.XLOOKUP(A113,'PB numbers'!A:A,'PB numbers'!A:A)</f>
        <v>#N/A</v>
      </c>
      <c r="J113" s="62" t="e">
        <f>_xlfn.XLOOKUP(A113,Hotbuys!A:A,Hotbuys!A:A)</f>
        <v>#N/A</v>
      </c>
      <c r="K113" s="63">
        <f>_xlfn.XLOOKUP(A113,LTO!A:A,LTO!Q:Q)</f>
        <v>31.990000000000002</v>
      </c>
      <c r="L113" s="64">
        <f t="shared" si="2"/>
        <v>0</v>
      </c>
      <c r="M113" s="69" t="str">
        <f>_xlfn.XLOOKUP(A113,'Bulletin Report'!A:A,'Bulletin Report'!F:F)</f>
        <v xml:space="preserve">750 </v>
      </c>
      <c r="N113" s="71">
        <f t="shared" si="3"/>
        <v>0</v>
      </c>
    </row>
    <row r="114" spans="1:14">
      <c r="A114" s="78">
        <v>33340</v>
      </c>
      <c r="B114" s="78" t="s">
        <v>2</v>
      </c>
      <c r="C114" s="78" t="s">
        <v>718</v>
      </c>
      <c r="D114" s="31">
        <f>_xlfn.XLOOKUP(A114,'Bulletin Report'!A:A,'Bulletin Report'!E:E)</f>
        <v>1</v>
      </c>
      <c r="E114" s="5">
        <v>750</v>
      </c>
      <c r="F114" s="31">
        <f>_xlfn.XLOOKUP(A114,'Bulletin Report'!A:A,'Bulletin Report'!G:G)</f>
        <v>50.99</v>
      </c>
      <c r="G114" s="5">
        <v>47.99</v>
      </c>
      <c r="I114" s="61" t="e">
        <f>_xlfn.XLOOKUP(A114,'PB numbers'!A:A,'PB numbers'!A:A)</f>
        <v>#N/A</v>
      </c>
      <c r="J114" s="62" t="e">
        <f>_xlfn.XLOOKUP(A114,Hotbuys!A:A,Hotbuys!A:A)</f>
        <v>#N/A</v>
      </c>
      <c r="K114" s="63">
        <f>_xlfn.XLOOKUP(A114,LTO!A:A,LTO!Q:Q)</f>
        <v>47.99</v>
      </c>
      <c r="L114" s="64">
        <f t="shared" si="2"/>
        <v>0</v>
      </c>
      <c r="M114" s="69" t="str">
        <f>_xlfn.XLOOKUP(A114,'Bulletin Report'!A:A,'Bulletin Report'!F:F)</f>
        <v xml:space="preserve">750 </v>
      </c>
      <c r="N114" s="71">
        <f t="shared" si="3"/>
        <v>0</v>
      </c>
    </row>
    <row r="115" spans="1:14">
      <c r="A115" s="78">
        <v>28704</v>
      </c>
      <c r="B115" s="78" t="s">
        <v>2</v>
      </c>
      <c r="C115" s="78" t="s">
        <v>719</v>
      </c>
      <c r="D115" s="31">
        <f>_xlfn.XLOOKUP(A115,'Bulletin Report'!A:A,'Bulletin Report'!E:E)</f>
        <v>12</v>
      </c>
      <c r="E115" s="5">
        <v>750</v>
      </c>
      <c r="F115" s="31">
        <f>_xlfn.XLOOKUP(A115,'Bulletin Report'!A:A,'Bulletin Report'!G:G)</f>
        <v>50.99</v>
      </c>
      <c r="G115" s="5">
        <v>47.99</v>
      </c>
      <c r="I115" s="61" t="e">
        <f>_xlfn.XLOOKUP(A115,'PB numbers'!A:A,'PB numbers'!A:A)</f>
        <v>#N/A</v>
      </c>
      <c r="J115" s="62" t="e">
        <f>_xlfn.XLOOKUP(A115,Hotbuys!A:A,Hotbuys!A:A)</f>
        <v>#N/A</v>
      </c>
      <c r="K115" s="63">
        <f>_xlfn.XLOOKUP(A115,LTO!A:A,LTO!Q:Q)</f>
        <v>47.99</v>
      </c>
      <c r="L115" s="64">
        <f t="shared" si="2"/>
        <v>0</v>
      </c>
      <c r="M115" s="69" t="str">
        <f>_xlfn.XLOOKUP(A115,'Bulletin Report'!A:A,'Bulletin Report'!F:F)</f>
        <v xml:space="preserve">750 </v>
      </c>
      <c r="N115" s="71">
        <f t="shared" si="3"/>
        <v>0</v>
      </c>
    </row>
    <row r="116" spans="1:14">
      <c r="A116" s="78" t="s">
        <v>720</v>
      </c>
      <c r="B116" s="78"/>
      <c r="C116" s="78"/>
      <c r="I116" s="61" t="e">
        <f>_xlfn.XLOOKUP(A116,'PB numbers'!A:A,'PB numbers'!A:A)</f>
        <v>#N/A</v>
      </c>
      <c r="J116" s="62" t="e">
        <f>_xlfn.XLOOKUP(A116,Hotbuys!A:A,Hotbuys!A:A)</f>
        <v>#N/A</v>
      </c>
      <c r="K116" s="63" t="e">
        <f>_xlfn.XLOOKUP(A116,LTO!A:A,LTO!Q:Q)</f>
        <v>#N/A</v>
      </c>
      <c r="L116" s="64" t="e">
        <f t="shared" si="2"/>
        <v>#N/A</v>
      </c>
      <c r="M116" s="69" t="e">
        <f>_xlfn.XLOOKUP(A116,'Bulletin Report'!A:A,'Bulletin Report'!F:F)</f>
        <v>#N/A</v>
      </c>
      <c r="N116" s="71" t="e">
        <f t="shared" si="3"/>
        <v>#N/A</v>
      </c>
    </row>
    <row r="117" spans="1:14">
      <c r="A117" s="78">
        <v>35555</v>
      </c>
      <c r="B117" s="78" t="s">
        <v>2</v>
      </c>
      <c r="C117" s="78" t="s">
        <v>721</v>
      </c>
      <c r="D117" s="31">
        <f>_xlfn.XLOOKUP(A117,'Bulletin Report'!A:A,'Bulletin Report'!E:E)</f>
        <v>12</v>
      </c>
      <c r="E117" s="5">
        <v>375</v>
      </c>
      <c r="F117" s="31">
        <f>_xlfn.XLOOKUP(A117,'Bulletin Report'!A:A,'Bulletin Report'!G:G)</f>
        <v>24.99</v>
      </c>
      <c r="G117" s="5">
        <v>23.2</v>
      </c>
      <c r="I117" s="61" t="e">
        <f>_xlfn.XLOOKUP(A117,'PB numbers'!A:A,'PB numbers'!A:A)</f>
        <v>#N/A</v>
      </c>
      <c r="J117" s="62" t="e">
        <f>_xlfn.XLOOKUP(A117,Hotbuys!A:A,Hotbuys!A:A)</f>
        <v>#N/A</v>
      </c>
      <c r="K117" s="63">
        <f>_xlfn.XLOOKUP(A117,LTO!A:A,LTO!Q:Q)</f>
        <v>23.2</v>
      </c>
      <c r="L117" s="64">
        <f t="shared" si="2"/>
        <v>0</v>
      </c>
      <c r="M117" s="69" t="str">
        <f>_xlfn.XLOOKUP(A117,'Bulletin Report'!A:A,'Bulletin Report'!F:F)</f>
        <v xml:space="preserve">375 </v>
      </c>
      <c r="N117" s="71">
        <f t="shared" si="3"/>
        <v>0</v>
      </c>
    </row>
    <row r="118" spans="1:14">
      <c r="A118" s="78">
        <v>39571</v>
      </c>
      <c r="B118" s="78" t="s">
        <v>2</v>
      </c>
      <c r="C118" s="78" t="s">
        <v>722</v>
      </c>
      <c r="D118" s="31">
        <f>_xlfn.XLOOKUP(A118,'Bulletin Report'!A:A,'Bulletin Report'!E:E)</f>
        <v>24</v>
      </c>
      <c r="E118" s="5">
        <v>375</v>
      </c>
      <c r="F118" s="31">
        <f>_xlfn.XLOOKUP(A118,'Bulletin Report'!A:A,'Bulletin Report'!G:G)</f>
        <v>16.79</v>
      </c>
      <c r="G118" s="5">
        <v>15.29</v>
      </c>
      <c r="I118" s="61" t="e">
        <f>_xlfn.XLOOKUP(A118,'PB numbers'!A:A,'PB numbers'!A:A)</f>
        <v>#N/A</v>
      </c>
      <c r="J118" s="62" t="e">
        <f>_xlfn.XLOOKUP(A118,Hotbuys!A:A,Hotbuys!A:A)</f>
        <v>#N/A</v>
      </c>
      <c r="K118" s="63">
        <f>_xlfn.XLOOKUP(A118,LTO!A:A,LTO!Q:Q)</f>
        <v>15.29</v>
      </c>
      <c r="L118" s="64">
        <f t="shared" si="2"/>
        <v>0</v>
      </c>
      <c r="M118" s="69" t="str">
        <f>_xlfn.XLOOKUP(A118,'Bulletin Report'!A:A,'Bulletin Report'!F:F)</f>
        <v xml:space="preserve">375 </v>
      </c>
      <c r="N118" s="71">
        <f t="shared" si="3"/>
        <v>0</v>
      </c>
    </row>
    <row r="119" spans="1:14">
      <c r="A119" s="78">
        <v>34512</v>
      </c>
      <c r="B119" s="78" t="s">
        <v>2</v>
      </c>
      <c r="C119" s="78" t="s">
        <v>723</v>
      </c>
      <c r="D119" s="31">
        <f>_xlfn.XLOOKUP(A119,'Bulletin Report'!A:A,'Bulletin Report'!E:E)</f>
        <v>1</v>
      </c>
      <c r="E119" s="5">
        <v>120</v>
      </c>
      <c r="F119" s="31">
        <f>_xlfn.XLOOKUP(A119,'Bulletin Report'!A:A,'Bulletin Report'!G:G)</f>
        <v>10.99</v>
      </c>
      <c r="G119" s="5">
        <v>9.99</v>
      </c>
      <c r="I119" s="61" t="e">
        <f>_xlfn.XLOOKUP(A119,'PB numbers'!A:A,'PB numbers'!A:A)</f>
        <v>#N/A</v>
      </c>
      <c r="J119" s="62" t="e">
        <f>_xlfn.XLOOKUP(A119,Hotbuys!A:A,Hotbuys!A:A)</f>
        <v>#N/A</v>
      </c>
      <c r="K119" s="63">
        <f>_xlfn.XLOOKUP(A119,LTO!A:A,LTO!Q:Q)</f>
        <v>9.99</v>
      </c>
      <c r="L119" s="64">
        <f t="shared" si="2"/>
        <v>0</v>
      </c>
      <c r="M119" s="69" t="str">
        <f>_xlfn.XLOOKUP(A119,'Bulletin Report'!A:A,'Bulletin Report'!F:F)</f>
        <v xml:space="preserve">120 </v>
      </c>
      <c r="N119" s="71">
        <f t="shared" si="3"/>
        <v>0</v>
      </c>
    </row>
    <row r="120" spans="1:14">
      <c r="A120" s="78" t="s">
        <v>724</v>
      </c>
      <c r="B120" s="78"/>
      <c r="C120" s="78"/>
      <c r="I120" s="61" t="e">
        <f>_xlfn.XLOOKUP(A120,'PB numbers'!A:A,'PB numbers'!A:A)</f>
        <v>#N/A</v>
      </c>
      <c r="J120" s="62" t="e">
        <f>_xlfn.XLOOKUP(A120,Hotbuys!A:A,Hotbuys!A:A)</f>
        <v>#N/A</v>
      </c>
      <c r="K120" s="63" t="e">
        <f>_xlfn.XLOOKUP(A120,LTO!A:A,LTO!Q:Q)</f>
        <v>#N/A</v>
      </c>
      <c r="L120" s="64" t="e">
        <f t="shared" si="2"/>
        <v>#N/A</v>
      </c>
      <c r="M120" s="69" t="e">
        <f>_xlfn.XLOOKUP(A120,'Bulletin Report'!A:A,'Bulletin Report'!F:F)</f>
        <v>#N/A</v>
      </c>
      <c r="N120" s="71" t="e">
        <f t="shared" si="3"/>
        <v>#N/A</v>
      </c>
    </row>
    <row r="121" spans="1:14">
      <c r="A121" s="78">
        <v>180588</v>
      </c>
      <c r="B121" s="78"/>
      <c r="C121" s="78" t="s">
        <v>725</v>
      </c>
      <c r="D121" s="31">
        <f>_xlfn.XLOOKUP(A121,'Bulletin Report'!A:A,'Bulletin Report'!E:E)</f>
        <v>1</v>
      </c>
      <c r="E121" s="5">
        <v>1500</v>
      </c>
      <c r="F121" s="31">
        <f>_xlfn.XLOOKUP(A121,'Bulletin Report'!A:A,'Bulletin Report'!G:G)</f>
        <v>28.99</v>
      </c>
      <c r="G121" s="5">
        <v>25.99</v>
      </c>
      <c r="I121" s="61" t="e">
        <f>_xlfn.XLOOKUP(A121,'PB numbers'!A:A,'PB numbers'!A:A)</f>
        <v>#N/A</v>
      </c>
      <c r="J121" s="62" t="e">
        <f>_xlfn.XLOOKUP(A121,Hotbuys!A:A,Hotbuys!A:A)</f>
        <v>#N/A</v>
      </c>
      <c r="K121" s="63">
        <f>_xlfn.XLOOKUP(A121,LTO!A:A,LTO!Q:Q)</f>
        <v>25.99</v>
      </c>
      <c r="L121" s="64">
        <f t="shared" si="2"/>
        <v>0</v>
      </c>
      <c r="M121" s="69" t="str">
        <f>_xlfn.XLOOKUP(A121,'Bulletin Report'!A:A,'Bulletin Report'!F:F)</f>
        <v xml:space="preserve">1500 </v>
      </c>
      <c r="N121" s="71">
        <f t="shared" si="3"/>
        <v>0</v>
      </c>
    </row>
    <row r="122" spans="1:14">
      <c r="A122" s="78">
        <v>26324</v>
      </c>
      <c r="B122" s="78" t="s">
        <v>2</v>
      </c>
      <c r="C122" s="78" t="s">
        <v>726</v>
      </c>
      <c r="D122" s="31">
        <f>_xlfn.XLOOKUP(A122,'Bulletin Report'!A:A,'Bulletin Report'!E:E)</f>
        <v>1</v>
      </c>
      <c r="E122" s="5">
        <v>750</v>
      </c>
      <c r="F122" s="31">
        <f>_xlfn.XLOOKUP(A122,'Bulletin Report'!A:A,'Bulletin Report'!G:G)</f>
        <v>22.99</v>
      </c>
      <c r="G122" s="5">
        <v>19.989999999999998</v>
      </c>
      <c r="I122" s="61" t="e">
        <f>_xlfn.XLOOKUP(A122,'PB numbers'!A:A,'PB numbers'!A:A)</f>
        <v>#N/A</v>
      </c>
      <c r="J122" s="62" t="e">
        <f>_xlfn.XLOOKUP(A122,Hotbuys!A:A,Hotbuys!A:A)</f>
        <v>#N/A</v>
      </c>
      <c r="K122" s="63">
        <f>_xlfn.XLOOKUP(A122,LTO!A:A,LTO!Q:Q)</f>
        <v>19.989999999999998</v>
      </c>
      <c r="L122" s="64">
        <f t="shared" si="2"/>
        <v>0</v>
      </c>
      <c r="M122" s="69" t="str">
        <f>_xlfn.XLOOKUP(A122,'Bulletin Report'!A:A,'Bulletin Report'!F:F)</f>
        <v xml:space="preserve">750 </v>
      </c>
      <c r="N122" s="71">
        <f t="shared" si="3"/>
        <v>0</v>
      </c>
    </row>
    <row r="123" spans="1:14">
      <c r="A123" s="78">
        <v>95711</v>
      </c>
      <c r="B123" s="78" t="s">
        <v>2</v>
      </c>
      <c r="C123" s="78" t="s">
        <v>727</v>
      </c>
      <c r="D123" s="31">
        <f>_xlfn.XLOOKUP(A123,'Bulletin Report'!A:A,'Bulletin Report'!E:E)</f>
        <v>1</v>
      </c>
      <c r="E123" s="5">
        <v>750</v>
      </c>
      <c r="F123" s="31">
        <f>_xlfn.XLOOKUP(A123,'Bulletin Report'!A:A,'Bulletin Report'!G:G)</f>
        <v>19.989999999999998</v>
      </c>
      <c r="G123" s="5">
        <v>16.989999999999998</v>
      </c>
      <c r="I123" s="61" t="e">
        <f>_xlfn.XLOOKUP(A123,'PB numbers'!A:A,'PB numbers'!A:A)</f>
        <v>#N/A</v>
      </c>
      <c r="J123" s="62" t="e">
        <f>_xlfn.XLOOKUP(A123,Hotbuys!A:A,Hotbuys!A:A)</f>
        <v>#N/A</v>
      </c>
      <c r="K123" s="63">
        <f>_xlfn.XLOOKUP(A123,LTO!A:A,LTO!Q:Q)</f>
        <v>16.989999999999998</v>
      </c>
      <c r="L123" s="64">
        <f t="shared" si="2"/>
        <v>0</v>
      </c>
      <c r="M123" s="69" t="str">
        <f>_xlfn.XLOOKUP(A123,'Bulletin Report'!A:A,'Bulletin Report'!F:F)</f>
        <v xml:space="preserve">750 </v>
      </c>
      <c r="N123" s="71">
        <f t="shared" si="3"/>
        <v>0</v>
      </c>
    </row>
    <row r="124" spans="1:14">
      <c r="A124" s="78">
        <v>30645</v>
      </c>
      <c r="B124" s="78" t="s">
        <v>2</v>
      </c>
      <c r="C124" s="78" t="s">
        <v>728</v>
      </c>
      <c r="D124" s="31">
        <f>_xlfn.XLOOKUP(A124,'Bulletin Report'!A:A,'Bulletin Report'!E:E)</f>
        <v>12</v>
      </c>
      <c r="E124" s="5">
        <v>750</v>
      </c>
      <c r="F124" s="31">
        <f>_xlfn.XLOOKUP(A124,'Bulletin Report'!A:A,'Bulletin Report'!G:G)</f>
        <v>15.99</v>
      </c>
      <c r="G124" s="5">
        <v>13.99</v>
      </c>
      <c r="I124" s="61" t="e">
        <f>_xlfn.XLOOKUP(A124,'PB numbers'!A:A,'PB numbers'!A:A)</f>
        <v>#N/A</v>
      </c>
      <c r="J124" s="62" t="e">
        <f>_xlfn.XLOOKUP(A124,Hotbuys!A:A,Hotbuys!A:A)</f>
        <v>#N/A</v>
      </c>
      <c r="K124" s="63">
        <f>_xlfn.XLOOKUP(A124,LTO!A:A,LTO!Q:Q)</f>
        <v>13.99</v>
      </c>
      <c r="L124" s="64">
        <f t="shared" si="2"/>
        <v>0</v>
      </c>
      <c r="M124" s="69" t="str">
        <f>_xlfn.XLOOKUP(A124,'Bulletin Report'!A:A,'Bulletin Report'!F:F)</f>
        <v xml:space="preserve">750 </v>
      </c>
      <c r="N124" s="71">
        <f t="shared" si="3"/>
        <v>0</v>
      </c>
    </row>
    <row r="125" spans="1:14">
      <c r="A125" s="78">
        <v>378638</v>
      </c>
      <c r="B125" s="78"/>
      <c r="C125" s="78" t="s">
        <v>729</v>
      </c>
      <c r="D125" s="31">
        <f>_xlfn.XLOOKUP(A125,'Bulletin Report'!A:A,'Bulletin Report'!E:E)</f>
        <v>1</v>
      </c>
      <c r="E125" s="5">
        <v>750</v>
      </c>
      <c r="F125" s="31">
        <f>_xlfn.XLOOKUP(A125,'Bulletin Report'!A:A,'Bulletin Report'!G:G)</f>
        <v>17.989999999999998</v>
      </c>
      <c r="G125" s="5">
        <v>16.190000000000001</v>
      </c>
      <c r="I125" s="61" t="e">
        <f>_xlfn.XLOOKUP(A125,'PB numbers'!A:A,'PB numbers'!A:A)</f>
        <v>#N/A</v>
      </c>
      <c r="J125" s="62" t="e">
        <f>_xlfn.XLOOKUP(A125,Hotbuys!A:A,Hotbuys!A:A)</f>
        <v>#N/A</v>
      </c>
      <c r="K125" s="63">
        <f>_xlfn.XLOOKUP(A125,LTO!A:A,LTO!Q:Q)</f>
        <v>16.189999999999998</v>
      </c>
      <c r="L125" s="64">
        <f t="shared" si="2"/>
        <v>0</v>
      </c>
      <c r="M125" s="69" t="str">
        <f>_xlfn.XLOOKUP(A125,'Bulletin Report'!A:A,'Bulletin Report'!F:F)</f>
        <v xml:space="preserve">750 </v>
      </c>
      <c r="N125" s="71">
        <f t="shared" si="3"/>
        <v>0</v>
      </c>
    </row>
    <row r="126" spans="1:14">
      <c r="A126" s="78">
        <v>34450</v>
      </c>
      <c r="B126" s="78" t="s">
        <v>2</v>
      </c>
      <c r="C126" s="78" t="s">
        <v>730</v>
      </c>
      <c r="D126" s="31">
        <f>_xlfn.XLOOKUP(A126,'Bulletin Report'!A:A,'Bulletin Report'!E:E)</f>
        <v>6</v>
      </c>
      <c r="E126" s="5">
        <v>750</v>
      </c>
      <c r="F126" s="31">
        <f>_xlfn.XLOOKUP(A126,'Bulletin Report'!A:A,'Bulletin Report'!G:G)</f>
        <v>17.989999999999998</v>
      </c>
      <c r="G126" s="5">
        <v>15.99</v>
      </c>
      <c r="I126" s="61" t="e">
        <f>_xlfn.XLOOKUP(A126,'PB numbers'!A:A,'PB numbers'!A:A)</f>
        <v>#N/A</v>
      </c>
      <c r="J126" s="62" t="e">
        <f>_xlfn.XLOOKUP(A126,Hotbuys!A:A,Hotbuys!A:A)</f>
        <v>#N/A</v>
      </c>
      <c r="K126" s="63">
        <f>_xlfn.XLOOKUP(A126,LTO!A:A,LTO!Q:Q)</f>
        <v>15.989999999999998</v>
      </c>
      <c r="L126" s="64">
        <f t="shared" si="2"/>
        <v>0</v>
      </c>
      <c r="M126" s="69" t="str">
        <f>_xlfn.XLOOKUP(A126,'Bulletin Report'!A:A,'Bulletin Report'!F:F)</f>
        <v xml:space="preserve">750 </v>
      </c>
      <c r="N126" s="71">
        <f t="shared" si="3"/>
        <v>0</v>
      </c>
    </row>
    <row r="127" spans="1:14">
      <c r="A127" s="78">
        <v>192153</v>
      </c>
      <c r="B127" s="78"/>
      <c r="C127" s="78" t="s">
        <v>270</v>
      </c>
      <c r="D127" s="31">
        <f>_xlfn.XLOOKUP(A127,'Bulletin Report'!A:A,'Bulletin Report'!E:E)</f>
        <v>1</v>
      </c>
      <c r="E127" s="5">
        <v>750</v>
      </c>
      <c r="F127" s="31">
        <f>_xlfn.XLOOKUP(A127,'Bulletin Report'!A:A,'Bulletin Report'!G:G)</f>
        <v>19.989999999999998</v>
      </c>
      <c r="G127" s="5">
        <v>17.989999999999998</v>
      </c>
      <c r="I127" s="61" t="e">
        <f>_xlfn.XLOOKUP(A127,'PB numbers'!A:A,'PB numbers'!A:A)</f>
        <v>#N/A</v>
      </c>
      <c r="J127" s="62" t="e">
        <f>_xlfn.XLOOKUP(A127,Hotbuys!A:A,Hotbuys!A:A)</f>
        <v>#N/A</v>
      </c>
      <c r="K127" s="63">
        <f>_xlfn.XLOOKUP(A127,LTO!A:A,LTO!Q:Q)</f>
        <v>17.989999999999998</v>
      </c>
      <c r="L127" s="64">
        <f t="shared" si="2"/>
        <v>0</v>
      </c>
      <c r="M127" s="69" t="str">
        <f>_xlfn.XLOOKUP(A127,'Bulletin Report'!A:A,'Bulletin Report'!F:F)</f>
        <v xml:space="preserve">750 </v>
      </c>
      <c r="N127" s="71">
        <f t="shared" si="3"/>
        <v>0</v>
      </c>
    </row>
    <row r="128" spans="1:14">
      <c r="A128" s="78">
        <v>24671</v>
      </c>
      <c r="B128" s="78" t="s">
        <v>2</v>
      </c>
      <c r="C128" s="78" t="s">
        <v>381</v>
      </c>
      <c r="D128" s="31">
        <f>_xlfn.XLOOKUP(A128,'Bulletin Report'!A:A,'Bulletin Report'!E:E)</f>
        <v>6</v>
      </c>
      <c r="E128" s="5">
        <v>750</v>
      </c>
      <c r="F128" s="31">
        <f>_xlfn.XLOOKUP(A128,'Bulletin Report'!A:A,'Bulletin Report'!G:G)</f>
        <v>21.99</v>
      </c>
      <c r="G128" s="5">
        <v>19.489999999999998</v>
      </c>
      <c r="I128" s="61" t="e">
        <f>_xlfn.XLOOKUP(A128,'PB numbers'!A:A,'PB numbers'!A:A)</f>
        <v>#N/A</v>
      </c>
      <c r="J128" s="62" t="e">
        <f>_xlfn.XLOOKUP(A128,Hotbuys!A:A,Hotbuys!A:A)</f>
        <v>#N/A</v>
      </c>
      <c r="K128" s="63">
        <f>_xlfn.XLOOKUP(A128,LTO!A:A,LTO!Q:Q)</f>
        <v>19.489999999999998</v>
      </c>
      <c r="L128" s="64">
        <f t="shared" si="2"/>
        <v>0</v>
      </c>
      <c r="M128" s="69" t="str">
        <f>_xlfn.XLOOKUP(A128,'Bulletin Report'!A:A,'Bulletin Report'!F:F)</f>
        <v xml:space="preserve">750 </v>
      </c>
      <c r="N128" s="71">
        <f t="shared" si="3"/>
        <v>0</v>
      </c>
    </row>
    <row r="129" spans="1:14">
      <c r="A129" s="78">
        <v>28493</v>
      </c>
      <c r="B129" s="78" t="s">
        <v>2</v>
      </c>
      <c r="C129" s="78" t="s">
        <v>731</v>
      </c>
      <c r="D129" s="31">
        <f>_xlfn.XLOOKUP(A129,'Bulletin Report'!A:A,'Bulletin Report'!E:E)</f>
        <v>6</v>
      </c>
      <c r="E129" s="5">
        <v>750</v>
      </c>
      <c r="F129" s="31">
        <f>_xlfn.XLOOKUP(A129,'Bulletin Report'!A:A,'Bulletin Report'!G:G)</f>
        <v>16.989999999999998</v>
      </c>
      <c r="G129" s="5">
        <v>14.99</v>
      </c>
      <c r="I129" s="61" t="e">
        <f>_xlfn.XLOOKUP(A129,'PB numbers'!A:A,'PB numbers'!A:A)</f>
        <v>#N/A</v>
      </c>
      <c r="J129" s="62" t="e">
        <f>_xlfn.XLOOKUP(A129,Hotbuys!A:A,Hotbuys!A:A)</f>
        <v>#N/A</v>
      </c>
      <c r="K129" s="63">
        <f>_xlfn.XLOOKUP(A129,LTO!A:A,LTO!Q:Q)</f>
        <v>14.989999999999998</v>
      </c>
      <c r="L129" s="64">
        <f t="shared" si="2"/>
        <v>0</v>
      </c>
      <c r="M129" s="69" t="str">
        <f>_xlfn.XLOOKUP(A129,'Bulletin Report'!A:A,'Bulletin Report'!F:F)</f>
        <v xml:space="preserve">750 </v>
      </c>
      <c r="N129" s="71">
        <f t="shared" si="3"/>
        <v>0</v>
      </c>
    </row>
    <row r="130" spans="1:14">
      <c r="A130" s="78">
        <v>15490</v>
      </c>
      <c r="B130" s="78"/>
      <c r="C130" s="78" t="s">
        <v>357</v>
      </c>
      <c r="D130" s="31">
        <f>_xlfn.XLOOKUP(A130,'Bulletin Report'!A:A,'Bulletin Report'!E:E)</f>
        <v>1</v>
      </c>
      <c r="E130" s="5">
        <v>750</v>
      </c>
      <c r="F130" s="31">
        <f>_xlfn.XLOOKUP(A130,'Bulletin Report'!A:A,'Bulletin Report'!G:G)</f>
        <v>16.989999999999998</v>
      </c>
      <c r="G130" s="5">
        <v>14.99</v>
      </c>
      <c r="I130" s="61" t="e">
        <f>_xlfn.XLOOKUP(A130,'PB numbers'!A:A,'PB numbers'!A:A)</f>
        <v>#N/A</v>
      </c>
      <c r="J130" s="62" t="e">
        <f>_xlfn.XLOOKUP(A130,Hotbuys!A:A,Hotbuys!A:A)</f>
        <v>#N/A</v>
      </c>
      <c r="K130" s="63">
        <f>_xlfn.XLOOKUP(A130,LTO!A:A,LTO!Q:Q)</f>
        <v>14.989999999999998</v>
      </c>
      <c r="L130" s="64">
        <f t="shared" si="2"/>
        <v>0</v>
      </c>
      <c r="M130" s="69" t="str">
        <f>_xlfn.XLOOKUP(A130,'Bulletin Report'!A:A,'Bulletin Report'!F:F)</f>
        <v xml:space="preserve">750 </v>
      </c>
      <c r="N130" s="71">
        <f t="shared" si="3"/>
        <v>0</v>
      </c>
    </row>
    <row r="131" spans="1:14">
      <c r="A131" s="78" t="s">
        <v>732</v>
      </c>
      <c r="B131" s="78"/>
      <c r="C131" s="78"/>
      <c r="I131" s="61" t="e">
        <f>_xlfn.XLOOKUP(A131,'PB numbers'!A:A,'PB numbers'!A:A)</f>
        <v>#N/A</v>
      </c>
      <c r="J131" s="62" t="e">
        <f>_xlfn.XLOOKUP(A131,Hotbuys!A:A,Hotbuys!A:A)</f>
        <v>#N/A</v>
      </c>
      <c r="K131" s="63" t="e">
        <f>_xlfn.XLOOKUP(A131,LTO!A:A,LTO!Q:Q)</f>
        <v>#N/A</v>
      </c>
      <c r="L131" s="64" t="e">
        <f t="shared" si="2"/>
        <v>#N/A</v>
      </c>
      <c r="M131" s="69" t="e">
        <f>_xlfn.XLOOKUP(A131,'Bulletin Report'!A:A,'Bulletin Report'!F:F)</f>
        <v>#N/A</v>
      </c>
      <c r="N131" s="71" t="e">
        <f t="shared" si="3"/>
        <v>#N/A</v>
      </c>
    </row>
    <row r="132" spans="1:14">
      <c r="A132" s="78">
        <v>36884</v>
      </c>
      <c r="B132" s="78" t="s">
        <v>2</v>
      </c>
      <c r="C132" s="78" t="s">
        <v>733</v>
      </c>
      <c r="D132" s="31">
        <f>_xlfn.XLOOKUP(A132,'Bulletin Report'!A:A,'Bulletin Report'!E:E)</f>
        <v>12</v>
      </c>
      <c r="E132" s="5">
        <v>750</v>
      </c>
      <c r="F132" s="31">
        <f>_xlfn.XLOOKUP(A132,'Bulletin Report'!A:A,'Bulletin Report'!G:G)</f>
        <v>14.99</v>
      </c>
      <c r="G132" s="5">
        <v>11.79</v>
      </c>
      <c r="I132" s="61" t="e">
        <f>_xlfn.XLOOKUP(A132,'PB numbers'!A:A,'PB numbers'!A:A)</f>
        <v>#N/A</v>
      </c>
      <c r="J132" s="62" t="e">
        <f>_xlfn.XLOOKUP(A132,Hotbuys!A:A,Hotbuys!A:A)</f>
        <v>#N/A</v>
      </c>
      <c r="K132" s="63">
        <f>_xlfn.XLOOKUP(A132,LTO!A:A,LTO!Q:Q)</f>
        <v>11.79</v>
      </c>
      <c r="L132" s="64">
        <f t="shared" si="2"/>
        <v>0</v>
      </c>
      <c r="M132" s="69" t="str">
        <f>_xlfn.XLOOKUP(A132,'Bulletin Report'!A:A,'Bulletin Report'!F:F)</f>
        <v xml:space="preserve">750 </v>
      </c>
      <c r="N132" s="71">
        <f t="shared" si="3"/>
        <v>0</v>
      </c>
    </row>
    <row r="133" spans="1:14">
      <c r="A133" s="78">
        <v>427856</v>
      </c>
      <c r="B133" s="78" t="s">
        <v>3</v>
      </c>
      <c r="C133" s="78" t="s">
        <v>734</v>
      </c>
      <c r="D133" s="31">
        <f>_xlfn.XLOOKUP(A133,'Bulletin Report'!A:A,'Bulletin Report'!E:E)</f>
        <v>12</v>
      </c>
      <c r="E133" s="5">
        <v>750</v>
      </c>
      <c r="F133" s="31">
        <f>_xlfn.XLOOKUP(A133,'Bulletin Report'!A:A,'Bulletin Report'!G:G)</f>
        <v>23.99</v>
      </c>
      <c r="G133" s="5">
        <v>21.49</v>
      </c>
      <c r="I133" s="61" t="e">
        <f>_xlfn.XLOOKUP(A133,'PB numbers'!A:A,'PB numbers'!A:A)</f>
        <v>#N/A</v>
      </c>
      <c r="J133" s="62" t="e">
        <f>_xlfn.XLOOKUP(A133,Hotbuys!A:A,Hotbuys!A:A)</f>
        <v>#N/A</v>
      </c>
      <c r="K133" s="63">
        <f>_xlfn.XLOOKUP(A133,LTO!A:A,LTO!Q:Q)</f>
        <v>21.49</v>
      </c>
      <c r="L133" s="64">
        <f t="shared" si="2"/>
        <v>0</v>
      </c>
      <c r="M133" s="69" t="str">
        <f>_xlfn.XLOOKUP(A133,'Bulletin Report'!A:A,'Bulletin Report'!F:F)</f>
        <v xml:space="preserve">750 </v>
      </c>
      <c r="N133" s="71">
        <f t="shared" si="3"/>
        <v>0</v>
      </c>
    </row>
    <row r="134" spans="1:14">
      <c r="A134" s="78">
        <v>32036</v>
      </c>
      <c r="B134" s="78" t="s">
        <v>2</v>
      </c>
      <c r="C134" s="78" t="s">
        <v>735</v>
      </c>
      <c r="D134" s="31">
        <f>_xlfn.XLOOKUP(A134,'Bulletin Report'!A:A,'Bulletin Report'!E:E)</f>
        <v>12</v>
      </c>
      <c r="E134" s="5">
        <v>750</v>
      </c>
      <c r="F134" s="31">
        <f>_xlfn.XLOOKUP(A134,'Bulletin Report'!A:A,'Bulletin Report'!G:G)</f>
        <v>15.99</v>
      </c>
      <c r="G134" s="5">
        <v>13.99</v>
      </c>
      <c r="I134" s="61" t="e">
        <f>_xlfn.XLOOKUP(A134,'PB numbers'!A:A,'PB numbers'!A:A)</f>
        <v>#N/A</v>
      </c>
      <c r="J134" s="62" t="e">
        <f>_xlfn.XLOOKUP(A134,Hotbuys!A:A,Hotbuys!A:A)</f>
        <v>#N/A</v>
      </c>
      <c r="K134" s="63">
        <f>_xlfn.XLOOKUP(A134,LTO!A:A,LTO!Q:Q)</f>
        <v>13.99</v>
      </c>
      <c r="L134" s="64">
        <f t="shared" si="2"/>
        <v>0</v>
      </c>
      <c r="M134" s="69" t="str">
        <f>_xlfn.XLOOKUP(A134,'Bulletin Report'!A:A,'Bulletin Report'!F:F)</f>
        <v xml:space="preserve">750 </v>
      </c>
      <c r="N134" s="71">
        <f t="shared" si="3"/>
        <v>0</v>
      </c>
    </row>
    <row r="135" spans="1:14">
      <c r="A135" s="78">
        <v>9519</v>
      </c>
      <c r="B135" s="78"/>
      <c r="C135" s="78" t="s">
        <v>736</v>
      </c>
      <c r="D135" s="31">
        <f>_xlfn.XLOOKUP(A135,'Bulletin Report'!A:A,'Bulletin Report'!E:E)</f>
        <v>1</v>
      </c>
      <c r="E135" s="5">
        <v>750</v>
      </c>
      <c r="F135" s="31">
        <f>_xlfn.XLOOKUP(A135,'Bulletin Report'!A:A,'Bulletin Report'!G:G)</f>
        <v>19.989999999999998</v>
      </c>
      <c r="G135" s="5">
        <v>17.989999999999998</v>
      </c>
      <c r="I135" s="61" t="e">
        <f>_xlfn.XLOOKUP(A135,'PB numbers'!A:A,'PB numbers'!A:A)</f>
        <v>#N/A</v>
      </c>
      <c r="J135" s="62" t="e">
        <f>_xlfn.XLOOKUP(A135,Hotbuys!A:A,Hotbuys!A:A)</f>
        <v>#N/A</v>
      </c>
      <c r="K135" s="63">
        <f>_xlfn.XLOOKUP(A135,LTO!A:A,LTO!Q:Q)</f>
        <v>17.989999999999998</v>
      </c>
      <c r="L135" s="64">
        <f t="shared" si="2"/>
        <v>0</v>
      </c>
      <c r="M135" s="69" t="str">
        <f>_xlfn.XLOOKUP(A135,'Bulletin Report'!A:A,'Bulletin Report'!F:F)</f>
        <v xml:space="preserve">750 </v>
      </c>
      <c r="N135" s="71">
        <f t="shared" si="3"/>
        <v>0</v>
      </c>
    </row>
    <row r="136" spans="1:14">
      <c r="A136" s="78">
        <v>36951</v>
      </c>
      <c r="B136" s="78" t="s">
        <v>2</v>
      </c>
      <c r="C136" s="78" t="s">
        <v>737</v>
      </c>
      <c r="D136" s="31">
        <f>_xlfn.XLOOKUP(A136,'Bulletin Report'!A:A,'Bulletin Report'!E:E)</f>
        <v>12</v>
      </c>
      <c r="E136" s="5">
        <v>750</v>
      </c>
      <c r="F136" s="31">
        <f>_xlfn.XLOOKUP(A136,'Bulletin Report'!A:A,'Bulletin Report'!G:G)</f>
        <v>15.99</v>
      </c>
      <c r="G136" s="5">
        <v>13.99</v>
      </c>
      <c r="I136" s="61" t="e">
        <f>_xlfn.XLOOKUP(A136,'PB numbers'!A:A,'PB numbers'!A:A)</f>
        <v>#N/A</v>
      </c>
      <c r="J136" s="62" t="e">
        <f>_xlfn.XLOOKUP(A136,Hotbuys!A:A,Hotbuys!A:A)</f>
        <v>#N/A</v>
      </c>
      <c r="K136" s="63">
        <f>_xlfn.XLOOKUP(A136,LTO!A:A,LTO!Q:Q)</f>
        <v>13.99</v>
      </c>
      <c r="L136" s="64">
        <f t="shared" si="2"/>
        <v>0</v>
      </c>
      <c r="M136" s="69" t="str">
        <f>_xlfn.XLOOKUP(A136,'Bulletin Report'!A:A,'Bulletin Report'!F:F)</f>
        <v xml:space="preserve">750 </v>
      </c>
      <c r="N136" s="71">
        <f t="shared" si="3"/>
        <v>0</v>
      </c>
    </row>
    <row r="137" spans="1:14">
      <c r="A137" s="78">
        <v>9899</v>
      </c>
      <c r="B137" s="78" t="s">
        <v>2</v>
      </c>
      <c r="C137" s="78" t="s">
        <v>738</v>
      </c>
      <c r="D137" s="31">
        <f>_xlfn.XLOOKUP(A137,'Bulletin Report'!A:A,'Bulletin Report'!E:E)</f>
        <v>12</v>
      </c>
      <c r="E137" s="5">
        <v>750</v>
      </c>
      <c r="F137" s="31">
        <f>_xlfn.XLOOKUP(A137,'Bulletin Report'!A:A,'Bulletin Report'!G:G)</f>
        <v>22.95</v>
      </c>
      <c r="G137" s="5">
        <v>20.6</v>
      </c>
      <c r="I137" s="61" t="e">
        <f>_xlfn.XLOOKUP(A137,'PB numbers'!A:A,'PB numbers'!A:A)</f>
        <v>#N/A</v>
      </c>
      <c r="J137" s="62" t="e">
        <f>_xlfn.XLOOKUP(A137,Hotbuys!A:A,Hotbuys!A:A)</f>
        <v>#N/A</v>
      </c>
      <c r="K137" s="63">
        <f>_xlfn.XLOOKUP(A137,LTO!A:A,LTO!Q:Q)</f>
        <v>20.599999999999998</v>
      </c>
      <c r="L137" s="64">
        <f t="shared" ref="L137:L200" si="4">G137-K137</f>
        <v>0</v>
      </c>
      <c r="M137" s="69" t="str">
        <f>_xlfn.XLOOKUP(A137,'Bulletin Report'!A:A,'Bulletin Report'!F:F)</f>
        <v xml:space="preserve">750 </v>
      </c>
      <c r="N137" s="71">
        <f t="shared" ref="N137:N200" si="5">E137-M137</f>
        <v>0</v>
      </c>
    </row>
    <row r="138" spans="1:14">
      <c r="A138" s="78">
        <v>95331</v>
      </c>
      <c r="B138" s="78"/>
      <c r="C138" s="78" t="s">
        <v>739</v>
      </c>
      <c r="D138" s="31">
        <f>_xlfn.XLOOKUP(A138,'Bulletin Report'!A:A,'Bulletin Report'!E:E)</f>
        <v>1</v>
      </c>
      <c r="E138" s="5">
        <v>750</v>
      </c>
      <c r="F138" s="31">
        <f>_xlfn.XLOOKUP(A138,'Bulletin Report'!A:A,'Bulletin Report'!G:G)</f>
        <v>12.99</v>
      </c>
      <c r="G138" s="5">
        <v>11.69</v>
      </c>
      <c r="I138" s="61" t="e">
        <f>_xlfn.XLOOKUP(A138,'PB numbers'!A:A,'PB numbers'!A:A)</f>
        <v>#N/A</v>
      </c>
      <c r="J138" s="62" t="e">
        <f>_xlfn.XLOOKUP(A138,Hotbuys!A:A,Hotbuys!A:A)</f>
        <v>#N/A</v>
      </c>
      <c r="K138" s="63">
        <f>_xlfn.XLOOKUP(A138,LTO!A:A,LTO!Q:Q)</f>
        <v>11.69</v>
      </c>
      <c r="L138" s="64">
        <f t="shared" si="4"/>
        <v>0</v>
      </c>
      <c r="M138" s="69" t="str">
        <f>_xlfn.XLOOKUP(A138,'Bulletin Report'!A:A,'Bulletin Report'!F:F)</f>
        <v xml:space="preserve">750 </v>
      </c>
      <c r="N138" s="71">
        <f t="shared" si="5"/>
        <v>0</v>
      </c>
    </row>
    <row r="139" spans="1:14">
      <c r="A139" s="78">
        <v>13212</v>
      </c>
      <c r="B139" s="78"/>
      <c r="C139" s="78" t="s">
        <v>740</v>
      </c>
      <c r="D139" s="31">
        <f>_xlfn.XLOOKUP(A139,'Bulletin Report'!A:A,'Bulletin Report'!E:E)</f>
        <v>1</v>
      </c>
      <c r="E139" s="5">
        <v>750</v>
      </c>
      <c r="F139" s="31">
        <f>_xlfn.XLOOKUP(A139,'Bulletin Report'!A:A,'Bulletin Report'!G:G)</f>
        <v>13.99</v>
      </c>
      <c r="G139" s="5">
        <v>12.49</v>
      </c>
      <c r="I139" s="61" t="e">
        <f>_xlfn.XLOOKUP(A139,'PB numbers'!A:A,'PB numbers'!A:A)</f>
        <v>#N/A</v>
      </c>
      <c r="J139" s="62" t="e">
        <f>_xlfn.XLOOKUP(A139,Hotbuys!A:A,Hotbuys!A:A)</f>
        <v>#N/A</v>
      </c>
      <c r="K139" s="63">
        <f>_xlfn.XLOOKUP(A139,LTO!A:A,LTO!Q:Q)</f>
        <v>12.49</v>
      </c>
      <c r="L139" s="64">
        <f t="shared" si="4"/>
        <v>0</v>
      </c>
      <c r="M139" s="69" t="str">
        <f>_xlfn.XLOOKUP(A139,'Bulletin Report'!A:A,'Bulletin Report'!F:F)</f>
        <v xml:space="preserve">750 </v>
      </c>
      <c r="N139" s="71">
        <f t="shared" si="5"/>
        <v>0</v>
      </c>
    </row>
    <row r="140" spans="1:14">
      <c r="A140" s="78">
        <v>8332</v>
      </c>
      <c r="B140" s="78"/>
      <c r="C140" s="78" t="s">
        <v>741</v>
      </c>
      <c r="D140" s="31">
        <f>_xlfn.XLOOKUP(A140,'Bulletin Report'!A:A,'Bulletin Report'!E:E)</f>
        <v>1</v>
      </c>
      <c r="E140" s="5">
        <v>750</v>
      </c>
      <c r="F140" s="31">
        <f>_xlfn.XLOOKUP(A140,'Bulletin Report'!A:A,'Bulletin Report'!G:G)</f>
        <v>16.989999999999998</v>
      </c>
      <c r="G140" s="5">
        <v>14.99</v>
      </c>
      <c r="I140" s="61" t="e">
        <f>_xlfn.XLOOKUP(A140,'PB numbers'!A:A,'PB numbers'!A:A)</f>
        <v>#N/A</v>
      </c>
      <c r="J140" s="62" t="e">
        <f>_xlfn.XLOOKUP(A140,Hotbuys!A:A,Hotbuys!A:A)</f>
        <v>#N/A</v>
      </c>
      <c r="K140" s="63">
        <f>_xlfn.XLOOKUP(A140,LTO!A:A,LTO!Q:Q)</f>
        <v>14.989999999999998</v>
      </c>
      <c r="L140" s="64">
        <f t="shared" si="4"/>
        <v>0</v>
      </c>
      <c r="M140" s="69" t="str">
        <f>_xlfn.XLOOKUP(A140,'Bulletin Report'!A:A,'Bulletin Report'!F:F)</f>
        <v xml:space="preserve">750 </v>
      </c>
      <c r="N140" s="71">
        <f t="shared" si="5"/>
        <v>0</v>
      </c>
    </row>
    <row r="141" spans="1:14">
      <c r="A141" s="78">
        <v>17790</v>
      </c>
      <c r="B141" s="78" t="s">
        <v>2</v>
      </c>
      <c r="C141" s="78" t="s">
        <v>742</v>
      </c>
      <c r="D141" s="31">
        <f>_xlfn.XLOOKUP(A141,'Bulletin Report'!A:A,'Bulletin Report'!E:E)</f>
        <v>1</v>
      </c>
      <c r="E141" s="5">
        <v>750</v>
      </c>
      <c r="F141" s="31">
        <f>_xlfn.XLOOKUP(A141,'Bulletin Report'!A:A,'Bulletin Report'!G:G)</f>
        <v>13.49</v>
      </c>
      <c r="G141" s="5">
        <v>11.99</v>
      </c>
      <c r="I141" s="61" t="e">
        <f>_xlfn.XLOOKUP(A141,'PB numbers'!A:A,'PB numbers'!A:A)</f>
        <v>#N/A</v>
      </c>
      <c r="J141" s="62" t="e">
        <f>_xlfn.XLOOKUP(A141,Hotbuys!A:A,Hotbuys!A:A)</f>
        <v>#N/A</v>
      </c>
      <c r="K141" s="63">
        <f>_xlfn.XLOOKUP(A141,LTO!A:A,LTO!Q:Q)</f>
        <v>11.99</v>
      </c>
      <c r="L141" s="64">
        <f t="shared" si="4"/>
        <v>0</v>
      </c>
      <c r="M141" s="69" t="str">
        <f>_xlfn.XLOOKUP(A141,'Bulletin Report'!A:A,'Bulletin Report'!F:F)</f>
        <v xml:space="preserve">750 </v>
      </c>
      <c r="N141" s="71">
        <f t="shared" si="5"/>
        <v>0</v>
      </c>
    </row>
    <row r="142" spans="1:14">
      <c r="A142" s="78">
        <v>22594</v>
      </c>
      <c r="B142" s="78" t="s">
        <v>2</v>
      </c>
      <c r="C142" s="78" t="s">
        <v>743</v>
      </c>
      <c r="D142" s="31">
        <f>_xlfn.XLOOKUP(A142,'Bulletin Report'!A:A,'Bulletin Report'!E:E)</f>
        <v>1</v>
      </c>
      <c r="E142" s="5">
        <v>750</v>
      </c>
      <c r="F142" s="31">
        <f>_xlfn.XLOOKUP(A142,'Bulletin Report'!A:A,'Bulletin Report'!G:G)</f>
        <v>24.99</v>
      </c>
      <c r="G142" s="5">
        <v>21.99</v>
      </c>
      <c r="I142" s="61" t="e">
        <f>_xlfn.XLOOKUP(A142,'PB numbers'!A:A,'PB numbers'!A:A)</f>
        <v>#N/A</v>
      </c>
      <c r="J142" s="62" t="e">
        <f>_xlfn.XLOOKUP(A142,Hotbuys!A:A,Hotbuys!A:A)</f>
        <v>#N/A</v>
      </c>
      <c r="K142" s="63">
        <f>_xlfn.XLOOKUP(A142,LTO!A:A,LTO!Q:Q)</f>
        <v>21.99</v>
      </c>
      <c r="L142" s="64">
        <f t="shared" si="4"/>
        <v>0</v>
      </c>
      <c r="M142" s="69" t="str">
        <f>_xlfn.XLOOKUP(A142,'Bulletin Report'!A:A,'Bulletin Report'!F:F)</f>
        <v xml:space="preserve">750 </v>
      </c>
      <c r="N142" s="71">
        <f t="shared" si="5"/>
        <v>0</v>
      </c>
    </row>
    <row r="143" spans="1:14">
      <c r="A143" s="78">
        <v>18961</v>
      </c>
      <c r="B143" s="78"/>
      <c r="C143" s="78" t="s">
        <v>744</v>
      </c>
      <c r="D143" s="31">
        <f>_xlfn.XLOOKUP(A143,'Bulletin Report'!A:A,'Bulletin Report'!E:E)</f>
        <v>1</v>
      </c>
      <c r="E143" s="5">
        <v>750</v>
      </c>
      <c r="F143" s="31">
        <f>_xlfn.XLOOKUP(A143,'Bulletin Report'!A:A,'Bulletin Report'!G:G)</f>
        <v>24.99</v>
      </c>
      <c r="G143" s="5">
        <v>21.99</v>
      </c>
      <c r="I143" s="61" t="e">
        <f>_xlfn.XLOOKUP(A143,'PB numbers'!A:A,'PB numbers'!A:A)</f>
        <v>#N/A</v>
      </c>
      <c r="J143" s="62" t="e">
        <f>_xlfn.XLOOKUP(A143,Hotbuys!A:A,Hotbuys!A:A)</f>
        <v>#N/A</v>
      </c>
      <c r="K143" s="63">
        <f>_xlfn.XLOOKUP(A143,LTO!A:A,LTO!Q:Q)</f>
        <v>21.99</v>
      </c>
      <c r="L143" s="64">
        <f t="shared" si="4"/>
        <v>0</v>
      </c>
      <c r="M143" s="69" t="str">
        <f>_xlfn.XLOOKUP(A143,'Bulletin Report'!A:A,'Bulletin Report'!F:F)</f>
        <v xml:space="preserve">750 </v>
      </c>
      <c r="N143" s="71">
        <f t="shared" si="5"/>
        <v>0</v>
      </c>
    </row>
    <row r="144" spans="1:14">
      <c r="A144" s="78" t="s">
        <v>6</v>
      </c>
      <c r="B144" s="78"/>
      <c r="C144" s="78"/>
      <c r="I144" s="61" t="e">
        <f>_xlfn.XLOOKUP(A144,'PB numbers'!A:A,'PB numbers'!A:A)</f>
        <v>#N/A</v>
      </c>
      <c r="J144" s="62" t="e">
        <f>_xlfn.XLOOKUP(A144,Hotbuys!A:A,Hotbuys!A:A)</f>
        <v>#N/A</v>
      </c>
      <c r="K144" s="63" t="e">
        <f>_xlfn.XLOOKUP(A144,LTO!A:A,LTO!Q:Q)</f>
        <v>#N/A</v>
      </c>
      <c r="L144" s="64" t="e">
        <f t="shared" si="4"/>
        <v>#N/A</v>
      </c>
      <c r="M144" s="69" t="e">
        <f>_xlfn.XLOOKUP(A144,'Bulletin Report'!A:A,'Bulletin Report'!F:F)</f>
        <v>#N/A</v>
      </c>
      <c r="N144" s="71" t="e">
        <f t="shared" si="5"/>
        <v>#N/A</v>
      </c>
    </row>
    <row r="145" spans="1:14">
      <c r="A145" s="78">
        <v>13264</v>
      </c>
      <c r="B145" s="78"/>
      <c r="C145" s="78" t="s">
        <v>745</v>
      </c>
      <c r="D145" s="31">
        <f>_xlfn.XLOOKUP(A145,'Bulletin Report'!A:A,'Bulletin Report'!E:E)</f>
        <v>1</v>
      </c>
      <c r="E145" s="5">
        <v>750</v>
      </c>
      <c r="F145" s="31">
        <f>_xlfn.XLOOKUP(A145,'Bulletin Report'!A:A,'Bulletin Report'!G:G)</f>
        <v>14.79</v>
      </c>
      <c r="G145" s="5">
        <v>13.29</v>
      </c>
      <c r="I145" s="61" t="e">
        <f>_xlfn.XLOOKUP(A145,'PB numbers'!A:A,'PB numbers'!A:A)</f>
        <v>#N/A</v>
      </c>
      <c r="J145" s="62" t="e">
        <f>_xlfn.XLOOKUP(A145,Hotbuys!A:A,Hotbuys!A:A)</f>
        <v>#N/A</v>
      </c>
      <c r="K145" s="63">
        <f>_xlfn.XLOOKUP(A145,LTO!A:A,LTO!Q:Q)</f>
        <v>13.29</v>
      </c>
      <c r="L145" s="64">
        <f t="shared" si="4"/>
        <v>0</v>
      </c>
      <c r="M145" s="69" t="str">
        <f>_xlfn.XLOOKUP(A145,'Bulletin Report'!A:A,'Bulletin Report'!F:F)</f>
        <v xml:space="preserve">750 </v>
      </c>
      <c r="N145" s="71">
        <f t="shared" si="5"/>
        <v>0</v>
      </c>
    </row>
    <row r="146" spans="1:14">
      <c r="A146" s="78">
        <v>14564</v>
      </c>
      <c r="B146" s="78"/>
      <c r="C146" s="78" t="s">
        <v>746</v>
      </c>
      <c r="D146" s="31">
        <f>_xlfn.XLOOKUP(A146,'Bulletin Report'!A:A,'Bulletin Report'!E:E)</f>
        <v>1</v>
      </c>
      <c r="E146" s="5">
        <v>750</v>
      </c>
      <c r="F146" s="31">
        <f>_xlfn.XLOOKUP(A146,'Bulletin Report'!A:A,'Bulletin Report'!G:G)</f>
        <v>14.79</v>
      </c>
      <c r="G146" s="5">
        <v>13.29</v>
      </c>
      <c r="I146" s="61" t="e">
        <f>_xlfn.XLOOKUP(A146,'PB numbers'!A:A,'PB numbers'!A:A)</f>
        <v>#N/A</v>
      </c>
      <c r="J146" s="62" t="e">
        <f>_xlfn.XLOOKUP(A146,Hotbuys!A:A,Hotbuys!A:A)</f>
        <v>#N/A</v>
      </c>
      <c r="K146" s="63">
        <f>_xlfn.XLOOKUP(A146,LTO!A:A,LTO!Q:Q)</f>
        <v>13.29</v>
      </c>
      <c r="L146" s="64">
        <f t="shared" si="4"/>
        <v>0</v>
      </c>
      <c r="M146" s="69" t="str">
        <f>_xlfn.XLOOKUP(A146,'Bulletin Report'!A:A,'Bulletin Report'!F:F)</f>
        <v xml:space="preserve">750 </v>
      </c>
      <c r="N146" s="71">
        <f t="shared" si="5"/>
        <v>0</v>
      </c>
    </row>
    <row r="147" spans="1:14">
      <c r="A147" s="78">
        <v>119628</v>
      </c>
      <c r="B147" s="78"/>
      <c r="C147" s="78" t="s">
        <v>747</v>
      </c>
      <c r="D147" s="31">
        <f>_xlfn.XLOOKUP(A147,'Bulletin Report'!A:A,'Bulletin Report'!E:E)</f>
        <v>1</v>
      </c>
      <c r="E147" s="5">
        <v>750</v>
      </c>
      <c r="F147" s="31">
        <f>_xlfn.XLOOKUP(A147,'Bulletin Report'!A:A,'Bulletin Report'!G:G)</f>
        <v>12.99</v>
      </c>
      <c r="G147" s="5">
        <v>11.49</v>
      </c>
      <c r="I147" s="61" t="e">
        <f>_xlfn.XLOOKUP(A147,'PB numbers'!A:A,'PB numbers'!A:A)</f>
        <v>#N/A</v>
      </c>
      <c r="J147" s="62" t="e">
        <f>_xlfn.XLOOKUP(A147,Hotbuys!A:A,Hotbuys!A:A)</f>
        <v>#N/A</v>
      </c>
      <c r="K147" s="63">
        <f>_xlfn.XLOOKUP(A147,LTO!A:A,LTO!Q:Q)</f>
        <v>11.49</v>
      </c>
      <c r="L147" s="64">
        <f t="shared" si="4"/>
        <v>0</v>
      </c>
      <c r="M147" s="69" t="str">
        <f>_xlfn.XLOOKUP(A147,'Bulletin Report'!A:A,'Bulletin Report'!F:F)</f>
        <v xml:space="preserve">750 </v>
      </c>
      <c r="N147" s="71">
        <f t="shared" si="5"/>
        <v>0</v>
      </c>
    </row>
    <row r="148" spans="1:14">
      <c r="A148" s="78">
        <v>142117</v>
      </c>
      <c r="B148" s="78"/>
      <c r="C148" s="78" t="s">
        <v>748</v>
      </c>
      <c r="D148" s="31">
        <f>_xlfn.XLOOKUP(A148,'Bulletin Report'!A:A,'Bulletin Report'!E:E)</f>
        <v>1</v>
      </c>
      <c r="E148" s="5">
        <v>750</v>
      </c>
      <c r="F148" s="31">
        <f>_xlfn.XLOOKUP(A148,'Bulletin Report'!A:A,'Bulletin Report'!G:G)</f>
        <v>12.99</v>
      </c>
      <c r="G148" s="5">
        <v>11.49</v>
      </c>
      <c r="I148" s="61" t="e">
        <f>_xlfn.XLOOKUP(A148,'PB numbers'!A:A,'PB numbers'!A:A)</f>
        <v>#N/A</v>
      </c>
      <c r="J148" s="62" t="e">
        <f>_xlfn.XLOOKUP(A148,Hotbuys!A:A,Hotbuys!A:A)</f>
        <v>#N/A</v>
      </c>
      <c r="K148" s="63">
        <f>_xlfn.XLOOKUP(A148,LTO!A:A,LTO!Q:Q)</f>
        <v>11.49</v>
      </c>
      <c r="L148" s="64">
        <f t="shared" si="4"/>
        <v>0</v>
      </c>
      <c r="M148" s="69" t="str">
        <f>_xlfn.XLOOKUP(A148,'Bulletin Report'!A:A,'Bulletin Report'!F:F)</f>
        <v xml:space="preserve">750 </v>
      </c>
      <c r="N148" s="71">
        <f t="shared" si="5"/>
        <v>0</v>
      </c>
    </row>
    <row r="149" spans="1:14">
      <c r="A149" s="78">
        <v>220459</v>
      </c>
      <c r="B149" s="78"/>
      <c r="C149" s="78" t="s">
        <v>749</v>
      </c>
      <c r="D149" s="31">
        <f>_xlfn.XLOOKUP(A149,'Bulletin Report'!A:A,'Bulletin Report'!E:E)</f>
        <v>1</v>
      </c>
      <c r="E149" s="5">
        <v>750</v>
      </c>
      <c r="F149" s="31">
        <f>_xlfn.XLOOKUP(A149,'Bulletin Report'!A:A,'Bulletin Report'!G:G)</f>
        <v>12.99</v>
      </c>
      <c r="G149" s="5">
        <v>11.49</v>
      </c>
      <c r="I149" s="61" t="e">
        <f>_xlfn.XLOOKUP(A149,'PB numbers'!A:A,'PB numbers'!A:A)</f>
        <v>#N/A</v>
      </c>
      <c r="J149" s="62" t="e">
        <f>_xlfn.XLOOKUP(A149,Hotbuys!A:A,Hotbuys!A:A)</f>
        <v>#N/A</v>
      </c>
      <c r="K149" s="63">
        <f>_xlfn.XLOOKUP(A149,LTO!A:A,LTO!Q:Q)</f>
        <v>11.49</v>
      </c>
      <c r="L149" s="64">
        <f t="shared" si="4"/>
        <v>0</v>
      </c>
      <c r="M149" s="69" t="str">
        <f>_xlfn.XLOOKUP(A149,'Bulletin Report'!A:A,'Bulletin Report'!F:F)</f>
        <v xml:space="preserve">750 </v>
      </c>
      <c r="N149" s="71">
        <f t="shared" si="5"/>
        <v>0</v>
      </c>
    </row>
    <row r="150" spans="1:14">
      <c r="A150" s="78">
        <v>17085</v>
      </c>
      <c r="B150" s="78" t="s">
        <v>2</v>
      </c>
      <c r="C150" s="78" t="s">
        <v>750</v>
      </c>
      <c r="D150" s="31">
        <f>_xlfn.XLOOKUP(A150,'Bulletin Report'!A:A,'Bulletin Report'!E:E)</f>
        <v>1</v>
      </c>
      <c r="E150" s="5">
        <v>750</v>
      </c>
      <c r="F150" s="31">
        <f>_xlfn.XLOOKUP(A150,'Bulletin Report'!A:A,'Bulletin Report'!G:G)</f>
        <v>13.65</v>
      </c>
      <c r="G150" s="5">
        <v>12.15</v>
      </c>
      <c r="I150" s="61" t="e">
        <f>_xlfn.XLOOKUP(A150,'PB numbers'!A:A,'PB numbers'!A:A)</f>
        <v>#N/A</v>
      </c>
      <c r="J150" s="62" t="e">
        <f>_xlfn.XLOOKUP(A150,Hotbuys!A:A,Hotbuys!A:A)</f>
        <v>#N/A</v>
      </c>
      <c r="K150" s="63">
        <f>_xlfn.XLOOKUP(A150,LTO!A:A,LTO!Q:Q)</f>
        <v>12.15</v>
      </c>
      <c r="L150" s="64">
        <f t="shared" si="4"/>
        <v>0</v>
      </c>
      <c r="M150" s="69" t="str">
        <f>_xlfn.XLOOKUP(A150,'Bulletin Report'!A:A,'Bulletin Report'!F:F)</f>
        <v xml:space="preserve">750 </v>
      </c>
      <c r="N150" s="71">
        <f t="shared" si="5"/>
        <v>0</v>
      </c>
    </row>
    <row r="151" spans="1:14">
      <c r="A151" s="78">
        <v>25249</v>
      </c>
      <c r="B151" s="78" t="s">
        <v>2</v>
      </c>
      <c r="C151" s="78" t="s">
        <v>751</v>
      </c>
      <c r="D151" s="31">
        <f>_xlfn.XLOOKUP(A151,'Bulletin Report'!A:A,'Bulletin Report'!E:E)</f>
        <v>1</v>
      </c>
      <c r="E151" s="5">
        <v>750</v>
      </c>
      <c r="F151" s="31">
        <f>_xlfn.XLOOKUP(A151,'Bulletin Report'!A:A,'Bulletin Report'!G:G)</f>
        <v>22.99</v>
      </c>
      <c r="G151" s="5">
        <v>20.49</v>
      </c>
      <c r="I151" s="61" t="e">
        <f>_xlfn.XLOOKUP(A151,'PB numbers'!A:A,'PB numbers'!A:A)</f>
        <v>#N/A</v>
      </c>
      <c r="J151" s="62" t="e">
        <f>_xlfn.XLOOKUP(A151,Hotbuys!A:A,Hotbuys!A:A)</f>
        <v>#N/A</v>
      </c>
      <c r="K151" s="63">
        <f>_xlfn.XLOOKUP(A151,LTO!A:A,LTO!Q:Q)</f>
        <v>20.49</v>
      </c>
      <c r="L151" s="64">
        <f t="shared" si="4"/>
        <v>0</v>
      </c>
      <c r="M151" s="69" t="str">
        <f>_xlfn.XLOOKUP(A151,'Bulletin Report'!A:A,'Bulletin Report'!F:F)</f>
        <v xml:space="preserve">750 </v>
      </c>
      <c r="N151" s="71">
        <f t="shared" si="5"/>
        <v>0</v>
      </c>
    </row>
    <row r="152" spans="1:14">
      <c r="A152" s="78">
        <v>33706</v>
      </c>
      <c r="B152" s="78" t="s">
        <v>2</v>
      </c>
      <c r="C152" s="78" t="s">
        <v>752</v>
      </c>
      <c r="D152" s="31">
        <f>_xlfn.XLOOKUP(A152,'Bulletin Report'!A:A,'Bulletin Report'!E:E)</f>
        <v>4</v>
      </c>
      <c r="E152" s="5">
        <v>3000</v>
      </c>
      <c r="F152" s="31">
        <f>_xlfn.XLOOKUP(A152,'Bulletin Report'!A:A,'Bulletin Report'!G:G)</f>
        <v>36.49</v>
      </c>
      <c r="G152" s="5">
        <v>32.49</v>
      </c>
      <c r="I152" s="61" t="e">
        <f>_xlfn.XLOOKUP(A152,'PB numbers'!A:A,'PB numbers'!A:A)</f>
        <v>#N/A</v>
      </c>
      <c r="J152" s="62" t="e">
        <f>_xlfn.XLOOKUP(A152,Hotbuys!A:A,Hotbuys!A:A)</f>
        <v>#N/A</v>
      </c>
      <c r="K152" s="63">
        <f>_xlfn.XLOOKUP(A152,LTO!A:A,LTO!Q:Q)</f>
        <v>32.49</v>
      </c>
      <c r="L152" s="64">
        <f t="shared" si="4"/>
        <v>0</v>
      </c>
      <c r="M152" s="69" t="str">
        <f>_xlfn.XLOOKUP(A152,'Bulletin Report'!A:A,'Bulletin Report'!F:F)</f>
        <v xml:space="preserve">3000 </v>
      </c>
      <c r="N152" s="71">
        <f t="shared" si="5"/>
        <v>0</v>
      </c>
    </row>
    <row r="153" spans="1:14">
      <c r="A153" s="78">
        <v>7456</v>
      </c>
      <c r="B153" s="78" t="s">
        <v>2</v>
      </c>
      <c r="C153" s="78" t="s">
        <v>753</v>
      </c>
      <c r="D153" s="31">
        <f>_xlfn.XLOOKUP(A153,'Bulletin Report'!A:A,'Bulletin Report'!E:E)</f>
        <v>1</v>
      </c>
      <c r="E153" s="5">
        <v>750</v>
      </c>
      <c r="F153" s="31">
        <f>_xlfn.XLOOKUP(A153,'Bulletin Report'!A:A,'Bulletin Report'!G:G)</f>
        <v>19.989999999999998</v>
      </c>
      <c r="G153" s="5">
        <v>17.989999999999998</v>
      </c>
      <c r="I153" s="61" t="e">
        <f>_xlfn.XLOOKUP(A153,'PB numbers'!A:A,'PB numbers'!A:A)</f>
        <v>#N/A</v>
      </c>
      <c r="J153" s="62" t="e">
        <f>_xlfn.XLOOKUP(A153,Hotbuys!A:A,Hotbuys!A:A)</f>
        <v>#N/A</v>
      </c>
      <c r="K153" s="63">
        <f>_xlfn.XLOOKUP(A153,LTO!A:A,LTO!Q:Q)</f>
        <v>17.989999999999998</v>
      </c>
      <c r="L153" s="64">
        <f t="shared" si="4"/>
        <v>0</v>
      </c>
      <c r="M153" s="69" t="str">
        <f>_xlfn.XLOOKUP(A153,'Bulletin Report'!A:A,'Bulletin Report'!F:F)</f>
        <v xml:space="preserve">750 </v>
      </c>
      <c r="N153" s="71">
        <f t="shared" si="5"/>
        <v>0</v>
      </c>
    </row>
    <row r="154" spans="1:14">
      <c r="A154" s="78">
        <v>23669</v>
      </c>
      <c r="B154" s="78"/>
      <c r="C154" s="78" t="s">
        <v>754</v>
      </c>
      <c r="D154" s="31">
        <f>_xlfn.XLOOKUP(A154,'Bulletin Report'!A:A,'Bulletin Report'!E:E)</f>
        <v>1</v>
      </c>
      <c r="E154" s="5">
        <v>750</v>
      </c>
      <c r="F154" s="31">
        <f>_xlfn.XLOOKUP(A154,'Bulletin Report'!A:A,'Bulletin Report'!G:G)</f>
        <v>11.99</v>
      </c>
      <c r="G154" s="5">
        <v>10.79</v>
      </c>
      <c r="I154" s="61" t="e">
        <f>_xlfn.XLOOKUP(A154,'PB numbers'!A:A,'PB numbers'!A:A)</f>
        <v>#N/A</v>
      </c>
      <c r="J154" s="62" t="e">
        <f>_xlfn.XLOOKUP(A154,Hotbuys!A:A,Hotbuys!A:A)</f>
        <v>#N/A</v>
      </c>
      <c r="K154" s="63">
        <f>_xlfn.XLOOKUP(A154,LTO!A:A,LTO!Q:Q)</f>
        <v>10.790000000000001</v>
      </c>
      <c r="L154" s="64">
        <f t="shared" si="4"/>
        <v>0</v>
      </c>
      <c r="M154" s="69" t="str">
        <f>_xlfn.XLOOKUP(A154,'Bulletin Report'!A:A,'Bulletin Report'!F:F)</f>
        <v xml:space="preserve">750 </v>
      </c>
      <c r="N154" s="71">
        <f t="shared" si="5"/>
        <v>0</v>
      </c>
    </row>
    <row r="155" spans="1:14">
      <c r="A155" s="78">
        <v>627802</v>
      </c>
      <c r="B155" s="78"/>
      <c r="C155" s="78" t="s">
        <v>755</v>
      </c>
      <c r="D155" s="31">
        <f>_xlfn.XLOOKUP(A155,'Bulletin Report'!A:A,'Bulletin Report'!E:E)</f>
        <v>1</v>
      </c>
      <c r="E155" s="5">
        <v>750</v>
      </c>
      <c r="F155" s="31">
        <f>_xlfn.XLOOKUP(A155,'Bulletin Report'!A:A,'Bulletin Report'!G:G)</f>
        <v>12.99</v>
      </c>
      <c r="G155" s="5">
        <v>11.49</v>
      </c>
      <c r="I155" s="61" t="e">
        <f>_xlfn.XLOOKUP(A155,'PB numbers'!A:A,'PB numbers'!A:A)</f>
        <v>#N/A</v>
      </c>
      <c r="J155" s="62" t="e">
        <f>_xlfn.XLOOKUP(A155,Hotbuys!A:A,Hotbuys!A:A)</f>
        <v>#N/A</v>
      </c>
      <c r="K155" s="63">
        <f>_xlfn.XLOOKUP(A155,LTO!A:A,LTO!Q:Q)</f>
        <v>11.49</v>
      </c>
      <c r="L155" s="64">
        <f t="shared" si="4"/>
        <v>0</v>
      </c>
      <c r="M155" s="69" t="str">
        <f>_xlfn.XLOOKUP(A155,'Bulletin Report'!A:A,'Bulletin Report'!F:F)</f>
        <v xml:space="preserve">750 </v>
      </c>
      <c r="N155" s="71">
        <f t="shared" si="5"/>
        <v>0</v>
      </c>
    </row>
    <row r="156" spans="1:14">
      <c r="A156" s="78">
        <v>8365</v>
      </c>
      <c r="B156" s="78"/>
      <c r="C156" s="78" t="s">
        <v>756</v>
      </c>
      <c r="D156" s="31">
        <f>_xlfn.XLOOKUP(A156,'Bulletin Report'!A:A,'Bulletin Report'!E:E)</f>
        <v>1</v>
      </c>
      <c r="E156" s="5">
        <v>750</v>
      </c>
      <c r="F156" s="31">
        <f>_xlfn.XLOOKUP(A156,'Bulletin Report'!A:A,'Bulletin Report'!G:G)</f>
        <v>12.99</v>
      </c>
      <c r="G156" s="5">
        <v>11.49</v>
      </c>
      <c r="I156" s="61" t="e">
        <f>_xlfn.XLOOKUP(A156,'PB numbers'!A:A,'PB numbers'!A:A)</f>
        <v>#N/A</v>
      </c>
      <c r="J156" s="62" t="e">
        <f>_xlfn.XLOOKUP(A156,Hotbuys!A:A,Hotbuys!A:A)</f>
        <v>#N/A</v>
      </c>
      <c r="K156" s="63">
        <f>_xlfn.XLOOKUP(A156,LTO!A:A,LTO!Q:Q)</f>
        <v>11.49</v>
      </c>
      <c r="L156" s="64">
        <f t="shared" si="4"/>
        <v>0</v>
      </c>
      <c r="M156" s="69" t="str">
        <f>_xlfn.XLOOKUP(A156,'Bulletin Report'!A:A,'Bulletin Report'!F:F)</f>
        <v xml:space="preserve">750 </v>
      </c>
      <c r="N156" s="71">
        <f t="shared" si="5"/>
        <v>0</v>
      </c>
    </row>
    <row r="157" spans="1:14">
      <c r="A157" s="78">
        <v>37157</v>
      </c>
      <c r="B157" s="78" t="s">
        <v>2</v>
      </c>
      <c r="C157" s="78" t="s">
        <v>757</v>
      </c>
      <c r="D157" s="31">
        <f>_xlfn.XLOOKUP(A157,'Bulletin Report'!A:A,'Bulletin Report'!E:E)</f>
        <v>12</v>
      </c>
      <c r="E157" s="5">
        <v>750</v>
      </c>
      <c r="F157" s="31">
        <f>_xlfn.XLOOKUP(A157,'Bulletin Report'!A:A,'Bulletin Report'!G:G)</f>
        <v>12.99</v>
      </c>
      <c r="G157" s="5">
        <v>11.49</v>
      </c>
      <c r="I157" s="61" t="e">
        <f>_xlfn.XLOOKUP(A157,'PB numbers'!A:A,'PB numbers'!A:A)</f>
        <v>#N/A</v>
      </c>
      <c r="J157" s="62" t="e">
        <f>_xlfn.XLOOKUP(A157,Hotbuys!A:A,Hotbuys!A:A)</f>
        <v>#N/A</v>
      </c>
      <c r="K157" s="63">
        <f>_xlfn.XLOOKUP(A157,LTO!A:A,LTO!Q:Q)</f>
        <v>11.49</v>
      </c>
      <c r="L157" s="64">
        <f t="shared" si="4"/>
        <v>0</v>
      </c>
      <c r="M157" s="69" t="str">
        <f>_xlfn.XLOOKUP(A157,'Bulletin Report'!A:A,'Bulletin Report'!F:F)</f>
        <v xml:space="preserve">750 </v>
      </c>
      <c r="N157" s="71">
        <f t="shared" si="5"/>
        <v>0</v>
      </c>
    </row>
    <row r="158" spans="1:14">
      <c r="A158" s="78">
        <v>37156</v>
      </c>
      <c r="B158" s="78" t="s">
        <v>2</v>
      </c>
      <c r="C158" s="78" t="s">
        <v>758</v>
      </c>
      <c r="D158" s="31">
        <f>_xlfn.XLOOKUP(A158,'Bulletin Report'!A:A,'Bulletin Report'!E:E)</f>
        <v>12</v>
      </c>
      <c r="E158" s="5">
        <v>750</v>
      </c>
      <c r="F158" s="31">
        <f>_xlfn.XLOOKUP(A158,'Bulletin Report'!A:A,'Bulletin Report'!G:G)</f>
        <v>12.99</v>
      </c>
      <c r="G158" s="5">
        <v>11.49</v>
      </c>
      <c r="I158" s="61" t="e">
        <f>_xlfn.XLOOKUP(A158,'PB numbers'!A:A,'PB numbers'!A:A)</f>
        <v>#N/A</v>
      </c>
      <c r="J158" s="62" t="e">
        <f>_xlfn.XLOOKUP(A158,Hotbuys!A:A,Hotbuys!A:A)</f>
        <v>#N/A</v>
      </c>
      <c r="K158" s="63">
        <f>_xlfn.XLOOKUP(A158,LTO!A:A,LTO!Q:Q)</f>
        <v>11.49</v>
      </c>
      <c r="L158" s="64">
        <f t="shared" si="4"/>
        <v>0</v>
      </c>
      <c r="M158" s="69" t="str">
        <f>_xlfn.XLOOKUP(A158,'Bulletin Report'!A:A,'Bulletin Report'!F:F)</f>
        <v xml:space="preserve">750 </v>
      </c>
      <c r="N158" s="71">
        <f t="shared" si="5"/>
        <v>0</v>
      </c>
    </row>
    <row r="159" spans="1:14">
      <c r="A159" s="78" t="s">
        <v>759</v>
      </c>
      <c r="B159" s="78"/>
      <c r="C159" s="78"/>
      <c r="I159" s="61" t="e">
        <f>_xlfn.XLOOKUP(A159,'PB numbers'!A:A,'PB numbers'!A:A)</f>
        <v>#N/A</v>
      </c>
      <c r="J159" s="62" t="e">
        <f>_xlfn.XLOOKUP(A159,Hotbuys!A:A,Hotbuys!A:A)</f>
        <v>#N/A</v>
      </c>
      <c r="K159" s="63" t="e">
        <f>_xlfn.XLOOKUP(A159,LTO!A:A,LTO!Q:Q)</f>
        <v>#N/A</v>
      </c>
      <c r="L159" s="64" t="e">
        <f t="shared" si="4"/>
        <v>#N/A</v>
      </c>
      <c r="M159" s="69" t="e">
        <f>_xlfn.XLOOKUP(A159,'Bulletin Report'!A:A,'Bulletin Report'!F:F)</f>
        <v>#N/A</v>
      </c>
      <c r="N159" s="71" t="e">
        <f t="shared" si="5"/>
        <v>#N/A</v>
      </c>
    </row>
    <row r="160" spans="1:14">
      <c r="A160" s="78">
        <v>30377</v>
      </c>
      <c r="B160" s="78" t="s">
        <v>2</v>
      </c>
      <c r="C160" s="78" t="s">
        <v>760</v>
      </c>
      <c r="D160" s="31">
        <f>_xlfn.XLOOKUP(A160,'Bulletin Report'!A:A,'Bulletin Report'!E:E)</f>
        <v>12</v>
      </c>
      <c r="E160" s="5">
        <v>750</v>
      </c>
      <c r="F160" s="31">
        <f>_xlfn.XLOOKUP(A160,'Bulletin Report'!A:A,'Bulletin Report'!G:G)</f>
        <v>21.49</v>
      </c>
      <c r="G160" s="5">
        <v>19.29</v>
      </c>
      <c r="I160" s="61" t="e">
        <f>_xlfn.XLOOKUP(A160,'PB numbers'!A:A,'PB numbers'!A:A)</f>
        <v>#N/A</v>
      </c>
      <c r="J160" s="62" t="e">
        <f>_xlfn.XLOOKUP(A160,Hotbuys!A:A,Hotbuys!A:A)</f>
        <v>#N/A</v>
      </c>
      <c r="K160" s="63">
        <f>_xlfn.XLOOKUP(A160,LTO!A:A,LTO!Q:Q)</f>
        <v>19.29</v>
      </c>
      <c r="L160" s="64">
        <f t="shared" si="4"/>
        <v>0</v>
      </c>
      <c r="M160" s="69" t="str">
        <f>_xlfn.XLOOKUP(A160,'Bulletin Report'!A:A,'Bulletin Report'!F:F)</f>
        <v xml:space="preserve">750 </v>
      </c>
      <c r="N160" s="71">
        <f t="shared" si="5"/>
        <v>0</v>
      </c>
    </row>
    <row r="161" spans="1:14">
      <c r="A161" s="78">
        <v>39604</v>
      </c>
      <c r="B161" s="78"/>
      <c r="C161" s="78" t="s">
        <v>761</v>
      </c>
      <c r="D161" s="31">
        <f>_xlfn.XLOOKUP(A161,'Bulletin Report'!A:A,'Bulletin Report'!E:E)</f>
        <v>12</v>
      </c>
      <c r="E161" s="5">
        <v>750</v>
      </c>
      <c r="F161" s="31">
        <f>_xlfn.XLOOKUP(A161,'Bulletin Report'!A:A,'Bulletin Report'!G:G)</f>
        <v>16.989999999999998</v>
      </c>
      <c r="G161" s="5">
        <v>15.29</v>
      </c>
      <c r="I161" s="61" t="e">
        <f>_xlfn.XLOOKUP(A161,'PB numbers'!A:A,'PB numbers'!A:A)</f>
        <v>#N/A</v>
      </c>
      <c r="J161" s="62" t="e">
        <f>_xlfn.XLOOKUP(A161,Hotbuys!A:A,Hotbuys!A:A)</f>
        <v>#N/A</v>
      </c>
      <c r="K161" s="63">
        <f>_xlfn.XLOOKUP(A161,LTO!A:A,LTO!Q:Q)</f>
        <v>15.29</v>
      </c>
      <c r="L161" s="64">
        <f t="shared" si="4"/>
        <v>0</v>
      </c>
      <c r="M161" s="69" t="str">
        <f>_xlfn.XLOOKUP(A161,'Bulletin Report'!A:A,'Bulletin Report'!F:F)</f>
        <v xml:space="preserve">750 </v>
      </c>
      <c r="N161" s="71">
        <f t="shared" si="5"/>
        <v>0</v>
      </c>
    </row>
    <row r="162" spans="1:14">
      <c r="A162" s="78">
        <v>31419</v>
      </c>
      <c r="B162" s="78" t="s">
        <v>2</v>
      </c>
      <c r="C162" s="78" t="s">
        <v>762</v>
      </c>
      <c r="D162" s="31">
        <f>_xlfn.XLOOKUP(A162,'Bulletin Report'!A:A,'Bulletin Report'!E:E)</f>
        <v>1</v>
      </c>
      <c r="E162" s="5">
        <v>750</v>
      </c>
      <c r="F162" s="31">
        <f>_xlfn.XLOOKUP(A162,'Bulletin Report'!A:A,'Bulletin Report'!G:G)</f>
        <v>13.99</v>
      </c>
      <c r="G162" s="5">
        <v>11.99</v>
      </c>
      <c r="I162" s="61" t="e">
        <f>_xlfn.XLOOKUP(A162,'PB numbers'!A:A,'PB numbers'!A:A)</f>
        <v>#N/A</v>
      </c>
      <c r="J162" s="62" t="e">
        <f>_xlfn.XLOOKUP(A162,Hotbuys!A:A,Hotbuys!A:A)</f>
        <v>#N/A</v>
      </c>
      <c r="K162" s="63">
        <f>_xlfn.XLOOKUP(A162,LTO!A:A,LTO!Q:Q)</f>
        <v>11.99</v>
      </c>
      <c r="L162" s="64">
        <f t="shared" si="4"/>
        <v>0</v>
      </c>
      <c r="M162" s="69" t="str">
        <f>_xlfn.XLOOKUP(A162,'Bulletin Report'!A:A,'Bulletin Report'!F:F)</f>
        <v xml:space="preserve">750 </v>
      </c>
      <c r="N162" s="71">
        <f t="shared" si="5"/>
        <v>0</v>
      </c>
    </row>
    <row r="163" spans="1:14">
      <c r="A163" s="78">
        <v>33072</v>
      </c>
      <c r="B163" s="78" t="s">
        <v>2</v>
      </c>
      <c r="C163" s="78" t="s">
        <v>763</v>
      </c>
      <c r="D163" s="31">
        <f>_xlfn.XLOOKUP(A163,'Bulletin Report'!A:A,'Bulletin Report'!E:E)</f>
        <v>12</v>
      </c>
      <c r="E163" s="5">
        <v>750</v>
      </c>
      <c r="F163" s="31">
        <f>_xlfn.XLOOKUP(A163,'Bulletin Report'!A:A,'Bulletin Report'!G:G)</f>
        <v>14.99</v>
      </c>
      <c r="G163" s="5">
        <v>12.99</v>
      </c>
      <c r="I163" s="61" t="e">
        <f>_xlfn.XLOOKUP(A163,'PB numbers'!A:A,'PB numbers'!A:A)</f>
        <v>#N/A</v>
      </c>
      <c r="J163" s="62" t="e">
        <f>_xlfn.XLOOKUP(A163,Hotbuys!A:A,Hotbuys!A:A)</f>
        <v>#N/A</v>
      </c>
      <c r="K163" s="63">
        <f>_xlfn.XLOOKUP(A163,LTO!A:A,LTO!Q:Q)</f>
        <v>12.99</v>
      </c>
      <c r="L163" s="64">
        <f t="shared" si="4"/>
        <v>0</v>
      </c>
      <c r="M163" s="69" t="str">
        <f>_xlfn.XLOOKUP(A163,'Bulletin Report'!A:A,'Bulletin Report'!F:F)</f>
        <v xml:space="preserve">750 </v>
      </c>
      <c r="N163" s="71">
        <f t="shared" si="5"/>
        <v>0</v>
      </c>
    </row>
    <row r="164" spans="1:14">
      <c r="A164" s="78">
        <v>15759</v>
      </c>
      <c r="B164" s="78" t="s">
        <v>2</v>
      </c>
      <c r="C164" s="78" t="s">
        <v>764</v>
      </c>
      <c r="D164" s="31">
        <f>_xlfn.XLOOKUP(A164,'Bulletin Report'!A:A,'Bulletin Report'!E:E)</f>
        <v>1</v>
      </c>
      <c r="E164" s="5">
        <v>750</v>
      </c>
      <c r="F164" s="31">
        <f>_xlfn.XLOOKUP(A164,'Bulletin Report'!A:A,'Bulletin Report'!G:G)</f>
        <v>17.989999999999998</v>
      </c>
      <c r="G164" s="5">
        <v>15.99</v>
      </c>
      <c r="I164" s="61" t="e">
        <f>_xlfn.XLOOKUP(A164,'PB numbers'!A:A,'PB numbers'!A:A)</f>
        <v>#N/A</v>
      </c>
      <c r="J164" s="62" t="e">
        <f>_xlfn.XLOOKUP(A164,Hotbuys!A:A,Hotbuys!A:A)</f>
        <v>#N/A</v>
      </c>
      <c r="K164" s="63">
        <f>_xlfn.XLOOKUP(A164,LTO!A:A,LTO!Q:Q)</f>
        <v>15.989999999999998</v>
      </c>
      <c r="L164" s="64">
        <f t="shared" si="4"/>
        <v>0</v>
      </c>
      <c r="M164" s="69" t="str">
        <f>_xlfn.XLOOKUP(A164,'Bulletin Report'!A:A,'Bulletin Report'!F:F)</f>
        <v xml:space="preserve">750 </v>
      </c>
      <c r="N164" s="71">
        <f t="shared" si="5"/>
        <v>0</v>
      </c>
    </row>
    <row r="165" spans="1:14">
      <c r="A165" s="78">
        <v>35377</v>
      </c>
      <c r="B165" s="78" t="s">
        <v>2</v>
      </c>
      <c r="C165" s="78" t="s">
        <v>765</v>
      </c>
      <c r="D165" s="31">
        <f>_xlfn.XLOOKUP(A165,'Bulletin Report'!A:A,'Bulletin Report'!E:E)</f>
        <v>1</v>
      </c>
      <c r="E165" s="5">
        <v>3000</v>
      </c>
      <c r="F165" s="31">
        <f>_xlfn.XLOOKUP(A165,'Bulletin Report'!A:A,'Bulletin Report'!G:G)</f>
        <v>44.99</v>
      </c>
      <c r="G165" s="5">
        <v>40.479999999999997</v>
      </c>
      <c r="I165" s="61" t="e">
        <f>_xlfn.XLOOKUP(A165,'PB numbers'!A:A,'PB numbers'!A:A)</f>
        <v>#N/A</v>
      </c>
      <c r="J165" s="62" t="e">
        <f>_xlfn.XLOOKUP(A165,Hotbuys!A:A,Hotbuys!A:A)</f>
        <v>#N/A</v>
      </c>
      <c r="K165" s="63">
        <f>_xlfn.XLOOKUP(A165,LTO!A:A,LTO!Q:Q)</f>
        <v>40.480000000000004</v>
      </c>
      <c r="L165" s="64">
        <f t="shared" si="4"/>
        <v>0</v>
      </c>
      <c r="M165" s="69" t="str">
        <f>_xlfn.XLOOKUP(A165,'Bulletin Report'!A:A,'Bulletin Report'!F:F)</f>
        <v xml:space="preserve">3000 </v>
      </c>
      <c r="N165" s="71">
        <f t="shared" si="5"/>
        <v>0</v>
      </c>
    </row>
    <row r="166" spans="1:14">
      <c r="A166" s="78">
        <v>3108</v>
      </c>
      <c r="B166" s="78" t="s">
        <v>2</v>
      </c>
      <c r="C166" s="78" t="s">
        <v>766</v>
      </c>
      <c r="D166" s="31">
        <f>_xlfn.XLOOKUP(A166,'Bulletin Report'!A:A,'Bulletin Report'!E:E)</f>
        <v>1</v>
      </c>
      <c r="E166" s="5">
        <v>750</v>
      </c>
      <c r="F166" s="31">
        <f>_xlfn.XLOOKUP(A166,'Bulletin Report'!A:A,'Bulletin Report'!G:G)</f>
        <v>49.99</v>
      </c>
      <c r="G166" s="5">
        <v>44.99</v>
      </c>
      <c r="I166" s="61" t="e">
        <f>_xlfn.XLOOKUP(A166,'PB numbers'!A:A,'PB numbers'!A:A)</f>
        <v>#N/A</v>
      </c>
      <c r="J166" s="62" t="e">
        <f>_xlfn.XLOOKUP(A166,Hotbuys!A:A,Hotbuys!A:A)</f>
        <v>#N/A</v>
      </c>
      <c r="K166" s="63">
        <f>_xlfn.XLOOKUP(A166,LTO!A:A,LTO!Q:Q)</f>
        <v>44.99</v>
      </c>
      <c r="L166" s="64">
        <f t="shared" si="4"/>
        <v>0</v>
      </c>
      <c r="M166" s="69" t="str">
        <f>_xlfn.XLOOKUP(A166,'Bulletin Report'!A:A,'Bulletin Report'!F:F)</f>
        <v xml:space="preserve">750 </v>
      </c>
      <c r="N166" s="71">
        <f t="shared" si="5"/>
        <v>0</v>
      </c>
    </row>
    <row r="167" spans="1:14">
      <c r="A167" s="78">
        <v>14988</v>
      </c>
      <c r="B167" s="78" t="s">
        <v>2</v>
      </c>
      <c r="C167" s="78" t="s">
        <v>767</v>
      </c>
      <c r="D167" s="31">
        <f>_xlfn.XLOOKUP(A167,'Bulletin Report'!A:A,'Bulletin Report'!E:E)</f>
        <v>12</v>
      </c>
      <c r="E167" s="5">
        <v>750</v>
      </c>
      <c r="F167" s="31">
        <f>_xlfn.XLOOKUP(A167,'Bulletin Report'!A:A,'Bulletin Report'!G:G)</f>
        <v>15.99</v>
      </c>
      <c r="G167" s="5">
        <v>13.99</v>
      </c>
      <c r="I167" s="61" t="e">
        <f>_xlfn.XLOOKUP(A167,'PB numbers'!A:A,'PB numbers'!A:A)</f>
        <v>#N/A</v>
      </c>
      <c r="J167" s="62" t="e">
        <f>_xlfn.XLOOKUP(A167,Hotbuys!A:A,Hotbuys!A:A)</f>
        <v>#N/A</v>
      </c>
      <c r="K167" s="63">
        <f>_xlfn.XLOOKUP(A167,LTO!A:A,LTO!Q:Q)</f>
        <v>13.99</v>
      </c>
      <c r="L167" s="64">
        <f t="shared" si="4"/>
        <v>0</v>
      </c>
      <c r="M167" s="69" t="str">
        <f>_xlfn.XLOOKUP(A167,'Bulletin Report'!A:A,'Bulletin Report'!F:F)</f>
        <v xml:space="preserve">750 </v>
      </c>
      <c r="N167" s="71">
        <f t="shared" si="5"/>
        <v>0</v>
      </c>
    </row>
    <row r="168" spans="1:14">
      <c r="A168" s="78">
        <v>582858</v>
      </c>
      <c r="B168" s="78" t="s">
        <v>2</v>
      </c>
      <c r="C168" s="78" t="s">
        <v>768</v>
      </c>
      <c r="D168" s="31">
        <f>_xlfn.XLOOKUP(A168,'Bulletin Report'!A:A,'Bulletin Report'!E:E)</f>
        <v>12</v>
      </c>
      <c r="E168" s="5">
        <v>750</v>
      </c>
      <c r="F168" s="31">
        <f>_xlfn.XLOOKUP(A168,'Bulletin Report'!A:A,'Bulletin Report'!G:G)</f>
        <v>15.99</v>
      </c>
      <c r="G168" s="5">
        <v>13.99</v>
      </c>
      <c r="I168" s="61" t="e">
        <f>_xlfn.XLOOKUP(A168,'PB numbers'!A:A,'PB numbers'!A:A)</f>
        <v>#N/A</v>
      </c>
      <c r="J168" s="62" t="e">
        <f>_xlfn.XLOOKUP(A168,Hotbuys!A:A,Hotbuys!A:A)</f>
        <v>#N/A</v>
      </c>
      <c r="K168" s="63">
        <f>_xlfn.XLOOKUP(A168,LTO!A:A,LTO!Q:Q)</f>
        <v>13.99</v>
      </c>
      <c r="L168" s="64">
        <f t="shared" si="4"/>
        <v>0</v>
      </c>
      <c r="M168" s="69" t="str">
        <f>_xlfn.XLOOKUP(A168,'Bulletin Report'!A:A,'Bulletin Report'!F:F)</f>
        <v xml:space="preserve">750 </v>
      </c>
      <c r="N168" s="71">
        <f t="shared" si="5"/>
        <v>0</v>
      </c>
    </row>
    <row r="169" spans="1:14">
      <c r="A169" s="78">
        <v>634873</v>
      </c>
      <c r="B169" s="78"/>
      <c r="C169" s="78" t="s">
        <v>769</v>
      </c>
      <c r="D169" s="31">
        <f>_xlfn.XLOOKUP(A169,'Bulletin Report'!A:A,'Bulletin Report'!E:E)</f>
        <v>1</v>
      </c>
      <c r="E169" s="5">
        <v>750</v>
      </c>
      <c r="F169" s="31">
        <f>_xlfn.XLOOKUP(A169,'Bulletin Report'!A:A,'Bulletin Report'!G:G)</f>
        <v>20.99</v>
      </c>
      <c r="G169" s="5">
        <v>18.89</v>
      </c>
      <c r="I169" s="61" t="e">
        <f>_xlfn.XLOOKUP(A169,'PB numbers'!A:A,'PB numbers'!A:A)</f>
        <v>#N/A</v>
      </c>
      <c r="J169" s="62" t="e">
        <f>_xlfn.XLOOKUP(A169,Hotbuys!A:A,Hotbuys!A:A)</f>
        <v>#N/A</v>
      </c>
      <c r="K169" s="63">
        <f>_xlfn.XLOOKUP(A169,LTO!A:A,LTO!Q:Q)</f>
        <v>18.889999999999997</v>
      </c>
      <c r="L169" s="64">
        <f t="shared" si="4"/>
        <v>0</v>
      </c>
      <c r="M169" s="69" t="str">
        <f>_xlfn.XLOOKUP(A169,'Bulletin Report'!A:A,'Bulletin Report'!F:F)</f>
        <v xml:space="preserve">750 </v>
      </c>
      <c r="N169" s="71">
        <f t="shared" si="5"/>
        <v>0</v>
      </c>
    </row>
    <row r="170" spans="1:14">
      <c r="A170" s="78">
        <v>103044</v>
      </c>
      <c r="B170" s="78" t="s">
        <v>2</v>
      </c>
      <c r="C170" s="78" t="s">
        <v>770</v>
      </c>
      <c r="D170" s="31">
        <f>_xlfn.XLOOKUP(A170,'Bulletin Report'!A:A,'Bulletin Report'!E:E)</f>
        <v>1</v>
      </c>
      <c r="E170" s="5">
        <v>750</v>
      </c>
      <c r="F170" s="31">
        <f>_xlfn.XLOOKUP(A170,'Bulletin Report'!A:A,'Bulletin Report'!G:G)</f>
        <v>19.989999999999998</v>
      </c>
      <c r="G170" s="5">
        <v>17.89</v>
      </c>
      <c r="I170" s="61" t="e">
        <f>_xlfn.XLOOKUP(A170,'PB numbers'!A:A,'PB numbers'!A:A)</f>
        <v>#N/A</v>
      </c>
      <c r="J170" s="62" t="e">
        <f>_xlfn.XLOOKUP(A170,Hotbuys!A:A,Hotbuys!A:A)</f>
        <v>#N/A</v>
      </c>
      <c r="K170" s="63">
        <f>_xlfn.XLOOKUP(A170,LTO!A:A,LTO!Q:Q)</f>
        <v>17.889999999999997</v>
      </c>
      <c r="L170" s="64">
        <f t="shared" si="4"/>
        <v>0</v>
      </c>
      <c r="M170" s="69" t="str">
        <f>_xlfn.XLOOKUP(A170,'Bulletin Report'!A:A,'Bulletin Report'!F:F)</f>
        <v xml:space="preserve">750 </v>
      </c>
      <c r="N170" s="71">
        <f t="shared" si="5"/>
        <v>0</v>
      </c>
    </row>
    <row r="171" spans="1:14">
      <c r="A171" s="78">
        <v>541193</v>
      </c>
      <c r="B171" s="78" t="s">
        <v>2</v>
      </c>
      <c r="C171" s="78" t="s">
        <v>771</v>
      </c>
      <c r="D171" s="31">
        <f>_xlfn.XLOOKUP(A171,'Bulletin Report'!A:A,'Bulletin Report'!E:E)</f>
        <v>1</v>
      </c>
      <c r="E171" s="5">
        <v>750</v>
      </c>
      <c r="F171" s="31">
        <f>_xlfn.XLOOKUP(A171,'Bulletin Report'!A:A,'Bulletin Report'!G:G)</f>
        <v>21.99</v>
      </c>
      <c r="G171" s="5">
        <v>19.79</v>
      </c>
      <c r="I171" s="61" t="e">
        <f>_xlfn.XLOOKUP(A171,'PB numbers'!A:A,'PB numbers'!A:A)</f>
        <v>#N/A</v>
      </c>
      <c r="J171" s="62" t="e">
        <f>_xlfn.XLOOKUP(A171,Hotbuys!A:A,Hotbuys!A:A)</f>
        <v>#N/A</v>
      </c>
      <c r="K171" s="63">
        <f>_xlfn.XLOOKUP(A171,LTO!A:A,LTO!Q:Q)</f>
        <v>19.79</v>
      </c>
      <c r="L171" s="64">
        <f t="shared" si="4"/>
        <v>0</v>
      </c>
      <c r="M171" s="69" t="str">
        <f>_xlfn.XLOOKUP(A171,'Bulletin Report'!A:A,'Bulletin Report'!F:F)</f>
        <v xml:space="preserve">750 </v>
      </c>
      <c r="N171" s="71">
        <f t="shared" si="5"/>
        <v>0</v>
      </c>
    </row>
    <row r="172" spans="1:14">
      <c r="A172" s="78">
        <v>576751</v>
      </c>
      <c r="B172" s="78" t="s">
        <v>2</v>
      </c>
      <c r="C172" s="78" t="s">
        <v>772</v>
      </c>
      <c r="D172" s="31">
        <f>_xlfn.XLOOKUP(A172,'Bulletin Report'!A:A,'Bulletin Report'!E:E)</f>
        <v>1</v>
      </c>
      <c r="E172" s="5">
        <v>750</v>
      </c>
      <c r="F172" s="31">
        <f>_xlfn.XLOOKUP(A172,'Bulletin Report'!A:A,'Bulletin Report'!G:G)</f>
        <v>21.99</v>
      </c>
      <c r="G172" s="5">
        <v>19.79</v>
      </c>
      <c r="I172" s="61" t="e">
        <f>_xlfn.XLOOKUP(A172,'PB numbers'!A:A,'PB numbers'!A:A)</f>
        <v>#N/A</v>
      </c>
      <c r="J172" s="62" t="e">
        <f>_xlfn.XLOOKUP(A172,Hotbuys!A:A,Hotbuys!A:A)</f>
        <v>#N/A</v>
      </c>
      <c r="K172" s="63">
        <f>_xlfn.XLOOKUP(A172,LTO!A:A,LTO!Q:Q)</f>
        <v>19.79</v>
      </c>
      <c r="L172" s="64">
        <f t="shared" si="4"/>
        <v>0</v>
      </c>
      <c r="M172" s="69" t="str">
        <f>_xlfn.XLOOKUP(A172,'Bulletin Report'!A:A,'Bulletin Report'!F:F)</f>
        <v xml:space="preserve">750 </v>
      </c>
      <c r="N172" s="71">
        <f t="shared" si="5"/>
        <v>0</v>
      </c>
    </row>
    <row r="173" spans="1:14">
      <c r="A173" s="78">
        <v>35213</v>
      </c>
      <c r="B173" s="78" t="s">
        <v>2</v>
      </c>
      <c r="C173" s="78" t="s">
        <v>773</v>
      </c>
      <c r="D173" s="31">
        <f>_xlfn.XLOOKUP(A173,'Bulletin Report'!A:A,'Bulletin Report'!E:E)</f>
        <v>1</v>
      </c>
      <c r="E173" s="5">
        <v>750</v>
      </c>
      <c r="F173" s="31">
        <f>_xlfn.XLOOKUP(A173,'Bulletin Report'!A:A,'Bulletin Report'!G:G)</f>
        <v>18.989999999999998</v>
      </c>
      <c r="G173" s="5">
        <v>15.99</v>
      </c>
      <c r="I173" s="61" t="e">
        <f>_xlfn.XLOOKUP(A173,'PB numbers'!A:A,'PB numbers'!A:A)</f>
        <v>#N/A</v>
      </c>
      <c r="J173" s="62" t="e">
        <f>_xlfn.XLOOKUP(A173,Hotbuys!A:A,Hotbuys!A:A)</f>
        <v>#N/A</v>
      </c>
      <c r="K173" s="63">
        <f>_xlfn.XLOOKUP(A173,LTO!A:A,LTO!Q:Q)</f>
        <v>15.989999999999998</v>
      </c>
      <c r="L173" s="64">
        <f t="shared" si="4"/>
        <v>0</v>
      </c>
      <c r="M173" s="69" t="str">
        <f>_xlfn.XLOOKUP(A173,'Bulletin Report'!A:A,'Bulletin Report'!F:F)</f>
        <v xml:space="preserve">750 </v>
      </c>
      <c r="N173" s="71">
        <f t="shared" si="5"/>
        <v>0</v>
      </c>
    </row>
    <row r="174" spans="1:14">
      <c r="A174" s="78">
        <v>16502</v>
      </c>
      <c r="B174" s="78"/>
      <c r="C174" s="78" t="s">
        <v>774</v>
      </c>
      <c r="D174" s="31">
        <f>_xlfn.XLOOKUP(A174,'Bulletin Report'!A:A,'Bulletin Report'!E:E)</f>
        <v>1</v>
      </c>
      <c r="E174" s="5">
        <v>750</v>
      </c>
      <c r="F174" s="31">
        <f>_xlfn.XLOOKUP(A174,'Bulletin Report'!A:A,'Bulletin Report'!G:G)</f>
        <v>17.989999999999998</v>
      </c>
      <c r="G174" s="5">
        <v>15.99</v>
      </c>
      <c r="I174" s="61" t="e">
        <f>_xlfn.XLOOKUP(A174,'PB numbers'!A:A,'PB numbers'!A:A)</f>
        <v>#N/A</v>
      </c>
      <c r="J174" s="62" t="e">
        <f>_xlfn.XLOOKUP(A174,Hotbuys!A:A,Hotbuys!A:A)</f>
        <v>#N/A</v>
      </c>
      <c r="K174" s="63">
        <f>_xlfn.XLOOKUP(A174,LTO!A:A,LTO!Q:Q)</f>
        <v>15.989999999999998</v>
      </c>
      <c r="L174" s="64">
        <f t="shared" si="4"/>
        <v>0</v>
      </c>
      <c r="M174" s="69" t="str">
        <f>_xlfn.XLOOKUP(A174,'Bulletin Report'!A:A,'Bulletin Report'!F:F)</f>
        <v xml:space="preserve">750 </v>
      </c>
      <c r="N174" s="71">
        <f t="shared" si="5"/>
        <v>0</v>
      </c>
    </row>
    <row r="175" spans="1:14">
      <c r="A175" s="78">
        <v>12016</v>
      </c>
      <c r="B175" s="78" t="s">
        <v>2</v>
      </c>
      <c r="C175" s="78" t="s">
        <v>775</v>
      </c>
      <c r="D175" s="31">
        <f>_xlfn.XLOOKUP(A175,'Bulletin Report'!A:A,'Bulletin Report'!E:E)</f>
        <v>12</v>
      </c>
      <c r="E175" s="5">
        <v>750</v>
      </c>
      <c r="F175" s="31">
        <f>_xlfn.XLOOKUP(A175,'Bulletin Report'!A:A,'Bulletin Report'!G:G)</f>
        <v>13.99</v>
      </c>
      <c r="G175" s="5">
        <v>12.49</v>
      </c>
      <c r="I175" s="61" t="e">
        <f>_xlfn.XLOOKUP(A175,'PB numbers'!A:A,'PB numbers'!A:A)</f>
        <v>#N/A</v>
      </c>
      <c r="J175" s="62" t="e">
        <f>_xlfn.XLOOKUP(A175,Hotbuys!A:A,Hotbuys!A:A)</f>
        <v>#N/A</v>
      </c>
      <c r="K175" s="63">
        <f>_xlfn.XLOOKUP(A175,LTO!A:A,LTO!Q:Q)</f>
        <v>12.49</v>
      </c>
      <c r="L175" s="64">
        <f t="shared" si="4"/>
        <v>0</v>
      </c>
      <c r="M175" s="69" t="str">
        <f>_xlfn.XLOOKUP(A175,'Bulletin Report'!A:A,'Bulletin Report'!F:F)</f>
        <v xml:space="preserve">750 </v>
      </c>
      <c r="N175" s="71">
        <f t="shared" si="5"/>
        <v>0</v>
      </c>
    </row>
    <row r="176" spans="1:14">
      <c r="A176" s="78" t="s">
        <v>776</v>
      </c>
      <c r="B176" s="78"/>
      <c r="C176" s="78"/>
      <c r="I176" s="61" t="e">
        <f>_xlfn.XLOOKUP(A176,'PB numbers'!A:A,'PB numbers'!A:A)</f>
        <v>#N/A</v>
      </c>
      <c r="J176" s="62" t="e">
        <f>_xlfn.XLOOKUP(A176,Hotbuys!A:A,Hotbuys!A:A)</f>
        <v>#N/A</v>
      </c>
      <c r="K176" s="63" t="e">
        <f>_xlfn.XLOOKUP(A176,LTO!A:A,LTO!Q:Q)</f>
        <v>#N/A</v>
      </c>
      <c r="L176" s="64" t="e">
        <f t="shared" si="4"/>
        <v>#N/A</v>
      </c>
      <c r="M176" s="69" t="e">
        <f>_xlfn.XLOOKUP(A176,'Bulletin Report'!A:A,'Bulletin Report'!F:F)</f>
        <v>#N/A</v>
      </c>
      <c r="N176" s="71" t="e">
        <f t="shared" si="5"/>
        <v>#N/A</v>
      </c>
    </row>
    <row r="177" spans="1:14">
      <c r="A177" s="78">
        <v>19616</v>
      </c>
      <c r="B177" s="78" t="s">
        <v>3</v>
      </c>
      <c r="C177" s="78" t="s">
        <v>777</v>
      </c>
      <c r="D177" s="31">
        <f>_xlfn.XLOOKUP(A177,'Bulletin Report'!A:A,'Bulletin Report'!E:E)</f>
        <v>1</v>
      </c>
      <c r="E177" s="5">
        <v>750</v>
      </c>
      <c r="F177" s="31">
        <f>_xlfn.XLOOKUP(A177,'Bulletin Report'!A:A,'Bulletin Report'!G:G)</f>
        <v>22.99</v>
      </c>
      <c r="G177" s="5">
        <v>20.49</v>
      </c>
      <c r="I177" s="61" t="e">
        <f>_xlfn.XLOOKUP(A177,'PB numbers'!A:A,'PB numbers'!A:A)</f>
        <v>#N/A</v>
      </c>
      <c r="J177" s="62" t="e">
        <f>_xlfn.XLOOKUP(A177,Hotbuys!A:A,Hotbuys!A:A)</f>
        <v>#N/A</v>
      </c>
      <c r="K177" s="63">
        <f>_xlfn.XLOOKUP(A177,LTO!A:A,LTO!Q:Q)</f>
        <v>20.49</v>
      </c>
      <c r="L177" s="64">
        <f t="shared" si="4"/>
        <v>0</v>
      </c>
      <c r="M177" s="69" t="str">
        <f>_xlfn.XLOOKUP(A177,'Bulletin Report'!A:A,'Bulletin Report'!F:F)</f>
        <v xml:space="preserve">750 </v>
      </c>
      <c r="N177" s="71">
        <f t="shared" si="5"/>
        <v>0</v>
      </c>
    </row>
    <row r="178" spans="1:14">
      <c r="A178" s="78">
        <v>15218</v>
      </c>
      <c r="B178" s="78"/>
      <c r="C178" s="78" t="s">
        <v>778</v>
      </c>
      <c r="D178" s="31">
        <f>_xlfn.XLOOKUP(A178,'Bulletin Report'!A:A,'Bulletin Report'!E:E)</f>
        <v>1</v>
      </c>
      <c r="E178" s="5">
        <v>750</v>
      </c>
      <c r="F178" s="31">
        <f>_xlfn.XLOOKUP(A178,'Bulletin Report'!A:A,'Bulletin Report'!G:G)</f>
        <v>14.99</v>
      </c>
      <c r="G178" s="5">
        <v>13.49</v>
      </c>
      <c r="I178" s="61" t="e">
        <f>_xlfn.XLOOKUP(A178,'PB numbers'!A:A,'PB numbers'!A:A)</f>
        <v>#N/A</v>
      </c>
      <c r="J178" s="62" t="e">
        <f>_xlfn.XLOOKUP(A178,Hotbuys!A:A,Hotbuys!A:A)</f>
        <v>#N/A</v>
      </c>
      <c r="K178" s="63">
        <f>_xlfn.XLOOKUP(A178,LTO!A:A,LTO!Q:Q)</f>
        <v>13.49</v>
      </c>
      <c r="L178" s="64">
        <f t="shared" si="4"/>
        <v>0</v>
      </c>
      <c r="M178" s="69" t="str">
        <f>_xlfn.XLOOKUP(A178,'Bulletin Report'!A:A,'Bulletin Report'!F:F)</f>
        <v xml:space="preserve">750 </v>
      </c>
      <c r="N178" s="71">
        <f t="shared" si="5"/>
        <v>0</v>
      </c>
    </row>
    <row r="179" spans="1:14">
      <c r="A179" s="78">
        <v>566836</v>
      </c>
      <c r="B179" s="78"/>
      <c r="C179" s="78" t="s">
        <v>779</v>
      </c>
      <c r="D179" s="31">
        <f>_xlfn.XLOOKUP(A179,'Bulletin Report'!A:A,'Bulletin Report'!E:E)</f>
        <v>1</v>
      </c>
      <c r="E179" s="5">
        <v>750</v>
      </c>
      <c r="F179" s="31">
        <f>_xlfn.XLOOKUP(A179,'Bulletin Report'!A:A,'Bulletin Report'!G:G)</f>
        <v>12.99</v>
      </c>
      <c r="G179" s="5">
        <v>10.99</v>
      </c>
      <c r="I179" s="61" t="e">
        <f>_xlfn.XLOOKUP(A179,'PB numbers'!A:A,'PB numbers'!A:A)</f>
        <v>#N/A</v>
      </c>
      <c r="J179" s="62" t="e">
        <f>_xlfn.XLOOKUP(A179,Hotbuys!A:A,Hotbuys!A:A)</f>
        <v>#N/A</v>
      </c>
      <c r="K179" s="63">
        <f>_xlfn.XLOOKUP(A179,LTO!A:A,LTO!Q:Q)</f>
        <v>10.99</v>
      </c>
      <c r="L179" s="64">
        <f t="shared" si="4"/>
        <v>0</v>
      </c>
      <c r="M179" s="69" t="str">
        <f>_xlfn.XLOOKUP(A179,'Bulletin Report'!A:A,'Bulletin Report'!F:F)</f>
        <v xml:space="preserve">750 </v>
      </c>
      <c r="N179" s="71">
        <f t="shared" si="5"/>
        <v>0</v>
      </c>
    </row>
    <row r="180" spans="1:14">
      <c r="A180" s="78">
        <v>7907</v>
      </c>
      <c r="B180" s="78" t="s">
        <v>2</v>
      </c>
      <c r="C180" s="78" t="s">
        <v>240</v>
      </c>
      <c r="D180" s="31">
        <f>_xlfn.XLOOKUP(A180,'Bulletin Report'!A:A,'Bulletin Report'!E:E)</f>
        <v>1</v>
      </c>
      <c r="E180" s="5">
        <v>750</v>
      </c>
      <c r="F180" s="31">
        <f>_xlfn.XLOOKUP(A180,'Bulletin Report'!A:A,'Bulletin Report'!G:G)</f>
        <v>15.99</v>
      </c>
      <c r="G180" s="5">
        <v>13.99</v>
      </c>
      <c r="I180" s="61" t="e">
        <f>_xlfn.XLOOKUP(A180,'PB numbers'!A:A,'PB numbers'!A:A)</f>
        <v>#N/A</v>
      </c>
      <c r="J180" s="62" t="e">
        <f>_xlfn.XLOOKUP(A180,Hotbuys!A:A,Hotbuys!A:A)</f>
        <v>#N/A</v>
      </c>
      <c r="K180" s="63">
        <f>_xlfn.XLOOKUP(A180,LTO!A:A,LTO!Q:Q)</f>
        <v>13.99</v>
      </c>
      <c r="L180" s="64">
        <f t="shared" si="4"/>
        <v>0</v>
      </c>
      <c r="M180" s="69" t="str">
        <f>_xlfn.XLOOKUP(A180,'Bulletin Report'!A:A,'Bulletin Report'!F:F)</f>
        <v xml:space="preserve">750 </v>
      </c>
      <c r="N180" s="71">
        <f t="shared" si="5"/>
        <v>0</v>
      </c>
    </row>
    <row r="181" spans="1:14">
      <c r="A181" s="78">
        <v>1619</v>
      </c>
      <c r="B181" s="78" t="s">
        <v>2</v>
      </c>
      <c r="C181" s="78" t="s">
        <v>780</v>
      </c>
      <c r="D181" s="31">
        <f>_xlfn.XLOOKUP(A181,'Bulletin Report'!A:A,'Bulletin Report'!E:E)</f>
        <v>12</v>
      </c>
      <c r="E181" s="5">
        <v>750</v>
      </c>
      <c r="F181" s="31">
        <f>_xlfn.XLOOKUP(A181,'Bulletin Report'!A:A,'Bulletin Report'!G:G)</f>
        <v>15.99</v>
      </c>
      <c r="G181" s="5">
        <v>13.99</v>
      </c>
      <c r="I181" s="61" t="e">
        <f>_xlfn.XLOOKUP(A181,'PB numbers'!A:A,'PB numbers'!A:A)</f>
        <v>#N/A</v>
      </c>
      <c r="J181" s="62" t="e">
        <f>_xlfn.XLOOKUP(A181,Hotbuys!A:A,Hotbuys!A:A)</f>
        <v>#N/A</v>
      </c>
      <c r="K181" s="63">
        <f>_xlfn.XLOOKUP(A181,LTO!A:A,LTO!Q:Q)</f>
        <v>13.99</v>
      </c>
      <c r="L181" s="64">
        <f t="shared" si="4"/>
        <v>0</v>
      </c>
      <c r="M181" s="69" t="str">
        <f>_xlfn.XLOOKUP(A181,'Bulletin Report'!A:A,'Bulletin Report'!F:F)</f>
        <v xml:space="preserve">750 </v>
      </c>
      <c r="N181" s="71">
        <f t="shared" si="5"/>
        <v>0</v>
      </c>
    </row>
    <row r="182" spans="1:14">
      <c r="A182" s="78">
        <v>3429</v>
      </c>
      <c r="B182" s="78"/>
      <c r="C182" s="78" t="s">
        <v>781</v>
      </c>
      <c r="D182" s="31">
        <f>_xlfn.XLOOKUP(A182,'Bulletin Report'!A:A,'Bulletin Report'!E:E)</f>
        <v>1</v>
      </c>
      <c r="E182" s="5">
        <v>3000</v>
      </c>
      <c r="F182" s="31">
        <f>_xlfn.XLOOKUP(A182,'Bulletin Report'!A:A,'Bulletin Report'!G:G)</f>
        <v>31.99</v>
      </c>
      <c r="G182" s="5">
        <v>28.69</v>
      </c>
      <c r="I182" s="61" t="e">
        <f>_xlfn.XLOOKUP(A182,'PB numbers'!A:A,'PB numbers'!A:A)</f>
        <v>#N/A</v>
      </c>
      <c r="J182" s="62" t="e">
        <f>_xlfn.XLOOKUP(A182,Hotbuys!A:A,Hotbuys!A:A)</f>
        <v>#N/A</v>
      </c>
      <c r="K182" s="63">
        <f>_xlfn.XLOOKUP(A182,LTO!A:A,LTO!Q:Q)</f>
        <v>28.689999999999998</v>
      </c>
      <c r="L182" s="64">
        <f t="shared" si="4"/>
        <v>0</v>
      </c>
      <c r="M182" s="69" t="str">
        <f>_xlfn.XLOOKUP(A182,'Bulletin Report'!A:A,'Bulletin Report'!F:F)</f>
        <v xml:space="preserve">3000 </v>
      </c>
      <c r="N182" s="71">
        <f t="shared" si="5"/>
        <v>0</v>
      </c>
    </row>
    <row r="183" spans="1:14">
      <c r="A183" s="78">
        <v>25994</v>
      </c>
      <c r="B183" s="78" t="s">
        <v>2</v>
      </c>
      <c r="C183" s="78" t="s">
        <v>782</v>
      </c>
      <c r="D183" s="31">
        <f>_xlfn.XLOOKUP(A183,'Bulletin Report'!A:A,'Bulletin Report'!E:E)</f>
        <v>1</v>
      </c>
      <c r="E183" s="5">
        <v>750</v>
      </c>
      <c r="F183" s="31">
        <f>_xlfn.XLOOKUP(A183,'Bulletin Report'!A:A,'Bulletin Report'!G:G)</f>
        <v>9.99</v>
      </c>
      <c r="G183" s="5">
        <v>8.89</v>
      </c>
      <c r="I183" s="61" t="e">
        <f>_xlfn.XLOOKUP(A183,'PB numbers'!A:A,'PB numbers'!A:A)</f>
        <v>#N/A</v>
      </c>
      <c r="J183" s="62" t="e">
        <f>_xlfn.XLOOKUP(A183,Hotbuys!A:A,Hotbuys!A:A)</f>
        <v>#N/A</v>
      </c>
      <c r="K183" s="63">
        <f>_xlfn.XLOOKUP(A183,LTO!A:A,LTO!Q:Q)</f>
        <v>8.89</v>
      </c>
      <c r="L183" s="64">
        <f t="shared" si="4"/>
        <v>0</v>
      </c>
      <c r="M183" s="69" t="str">
        <f>_xlfn.XLOOKUP(A183,'Bulletin Report'!A:A,'Bulletin Report'!F:F)</f>
        <v xml:space="preserve">750 </v>
      </c>
      <c r="N183" s="71">
        <f t="shared" si="5"/>
        <v>0</v>
      </c>
    </row>
    <row r="184" spans="1:14">
      <c r="A184" s="78">
        <v>13820</v>
      </c>
      <c r="B184" s="78"/>
      <c r="C184" s="78" t="s">
        <v>783</v>
      </c>
      <c r="D184" s="31">
        <f>_xlfn.XLOOKUP(A184,'Bulletin Report'!A:A,'Bulletin Report'!E:E)</f>
        <v>1</v>
      </c>
      <c r="E184" s="5">
        <v>3000</v>
      </c>
      <c r="F184" s="31">
        <f>_xlfn.XLOOKUP(A184,'Bulletin Report'!A:A,'Bulletin Report'!G:G)</f>
        <v>31.99</v>
      </c>
      <c r="G184" s="5">
        <v>28.69</v>
      </c>
      <c r="I184" s="61" t="e">
        <f>_xlfn.XLOOKUP(A184,'PB numbers'!A:A,'PB numbers'!A:A)</f>
        <v>#N/A</v>
      </c>
      <c r="J184" s="62" t="e">
        <f>_xlfn.XLOOKUP(A184,Hotbuys!A:A,Hotbuys!A:A)</f>
        <v>#N/A</v>
      </c>
      <c r="K184" s="63">
        <f>_xlfn.XLOOKUP(A184,LTO!A:A,LTO!Q:Q)</f>
        <v>28.689999999999998</v>
      </c>
      <c r="L184" s="64">
        <f t="shared" si="4"/>
        <v>0</v>
      </c>
      <c r="M184" s="69" t="str">
        <f>_xlfn.XLOOKUP(A184,'Bulletin Report'!A:A,'Bulletin Report'!F:F)</f>
        <v xml:space="preserve">3000 </v>
      </c>
      <c r="N184" s="71">
        <f t="shared" si="5"/>
        <v>0</v>
      </c>
    </row>
    <row r="185" spans="1:14">
      <c r="A185" s="78">
        <v>719400</v>
      </c>
      <c r="B185" s="78" t="s">
        <v>2</v>
      </c>
      <c r="C185" s="78" t="s">
        <v>784</v>
      </c>
      <c r="D185" s="31">
        <f>_xlfn.XLOOKUP(A185,'Bulletin Report'!A:A,'Bulletin Report'!E:E)</f>
        <v>1</v>
      </c>
      <c r="E185" s="5">
        <v>750</v>
      </c>
      <c r="F185" s="31">
        <f>_xlfn.XLOOKUP(A185,'Bulletin Report'!A:A,'Bulletin Report'!G:G)</f>
        <v>14.95</v>
      </c>
      <c r="G185" s="5">
        <v>13.45</v>
      </c>
      <c r="I185" s="61" t="e">
        <f>_xlfn.XLOOKUP(A185,'PB numbers'!A:A,'PB numbers'!A:A)</f>
        <v>#N/A</v>
      </c>
      <c r="J185" s="62" t="e">
        <f>_xlfn.XLOOKUP(A185,Hotbuys!A:A,Hotbuys!A:A)</f>
        <v>#N/A</v>
      </c>
      <c r="K185" s="63">
        <f>_xlfn.XLOOKUP(A185,LTO!A:A,LTO!Q:Q)</f>
        <v>13.45</v>
      </c>
      <c r="L185" s="64">
        <f t="shared" si="4"/>
        <v>0</v>
      </c>
      <c r="M185" s="69" t="str">
        <f>_xlfn.XLOOKUP(A185,'Bulletin Report'!A:A,'Bulletin Report'!F:F)</f>
        <v xml:space="preserve">750 </v>
      </c>
      <c r="N185" s="71">
        <f t="shared" si="5"/>
        <v>0</v>
      </c>
    </row>
    <row r="186" spans="1:14">
      <c r="A186" s="78">
        <v>441063</v>
      </c>
      <c r="B186" s="78"/>
      <c r="C186" s="78" t="s">
        <v>785</v>
      </c>
      <c r="D186" s="31">
        <f>_xlfn.XLOOKUP(A186,'Bulletin Report'!A:A,'Bulletin Report'!E:E)</f>
        <v>1</v>
      </c>
      <c r="E186" s="5">
        <v>750</v>
      </c>
      <c r="F186" s="31">
        <f>_xlfn.XLOOKUP(A186,'Bulletin Report'!A:A,'Bulletin Report'!G:G)</f>
        <v>14.95</v>
      </c>
      <c r="G186" s="5">
        <v>13.45</v>
      </c>
      <c r="I186" s="61" t="e">
        <f>_xlfn.XLOOKUP(A186,'PB numbers'!A:A,'PB numbers'!A:A)</f>
        <v>#N/A</v>
      </c>
      <c r="J186" s="62" t="e">
        <f>_xlfn.XLOOKUP(A186,Hotbuys!A:A,Hotbuys!A:A)</f>
        <v>#N/A</v>
      </c>
      <c r="K186" s="63">
        <f>_xlfn.XLOOKUP(A186,LTO!A:A,LTO!Q:Q)</f>
        <v>13.45</v>
      </c>
      <c r="L186" s="64">
        <f t="shared" si="4"/>
        <v>0</v>
      </c>
      <c r="M186" s="69" t="str">
        <f>_xlfn.XLOOKUP(A186,'Bulletin Report'!A:A,'Bulletin Report'!F:F)</f>
        <v xml:space="preserve">750 </v>
      </c>
      <c r="N186" s="71">
        <f t="shared" si="5"/>
        <v>0</v>
      </c>
    </row>
    <row r="187" spans="1:14">
      <c r="A187" s="78">
        <v>655613</v>
      </c>
      <c r="B187" s="78"/>
      <c r="C187" s="78" t="s">
        <v>315</v>
      </c>
      <c r="D187" s="31">
        <f>_xlfn.XLOOKUP(A187,'Bulletin Report'!A:A,'Bulletin Report'!E:E)</f>
        <v>1</v>
      </c>
      <c r="E187" s="5">
        <v>1000</v>
      </c>
      <c r="F187" s="31">
        <f>_xlfn.XLOOKUP(A187,'Bulletin Report'!A:A,'Bulletin Report'!G:G)</f>
        <v>12.99</v>
      </c>
      <c r="G187" s="5">
        <v>11.49</v>
      </c>
      <c r="I187" s="61" t="e">
        <f>_xlfn.XLOOKUP(A187,'PB numbers'!A:A,'PB numbers'!A:A)</f>
        <v>#N/A</v>
      </c>
      <c r="J187" s="62" t="e">
        <f>_xlfn.XLOOKUP(A187,Hotbuys!A:A,Hotbuys!A:A)</f>
        <v>#N/A</v>
      </c>
      <c r="K187" s="63">
        <f>_xlfn.XLOOKUP(A187,LTO!A:A,LTO!Q:Q)</f>
        <v>11.49</v>
      </c>
      <c r="L187" s="64">
        <f t="shared" si="4"/>
        <v>0</v>
      </c>
      <c r="M187" s="69" t="str">
        <f>_xlfn.XLOOKUP(A187,'Bulletin Report'!A:A,'Bulletin Report'!F:F)</f>
        <v xml:space="preserve">1000 </v>
      </c>
      <c r="N187" s="71">
        <f t="shared" si="5"/>
        <v>0</v>
      </c>
    </row>
    <row r="188" spans="1:14">
      <c r="A188" s="78">
        <v>34518</v>
      </c>
      <c r="B188" s="78" t="s">
        <v>2</v>
      </c>
      <c r="C188" s="78" t="s">
        <v>786</v>
      </c>
      <c r="D188" s="31">
        <f>_xlfn.XLOOKUP(A188,'Bulletin Report'!A:A,'Bulletin Report'!E:E)</f>
        <v>12</v>
      </c>
      <c r="E188" s="5">
        <v>750</v>
      </c>
      <c r="F188" s="31">
        <f>_xlfn.XLOOKUP(A188,'Bulletin Report'!A:A,'Bulletin Report'!G:G)</f>
        <v>14.99</v>
      </c>
      <c r="G188" s="5">
        <v>13.49</v>
      </c>
      <c r="I188" s="61" t="e">
        <f>_xlfn.XLOOKUP(A188,'PB numbers'!A:A,'PB numbers'!A:A)</f>
        <v>#N/A</v>
      </c>
      <c r="J188" s="62" t="e">
        <f>_xlfn.XLOOKUP(A188,Hotbuys!A:A,Hotbuys!A:A)</f>
        <v>#N/A</v>
      </c>
      <c r="K188" s="63">
        <f>_xlfn.XLOOKUP(A188,LTO!A:A,LTO!Q:Q)</f>
        <v>13.49</v>
      </c>
      <c r="L188" s="64">
        <f t="shared" si="4"/>
        <v>0</v>
      </c>
      <c r="M188" s="69" t="str">
        <f>_xlfn.XLOOKUP(A188,'Bulletin Report'!A:A,'Bulletin Report'!F:F)</f>
        <v xml:space="preserve">750 </v>
      </c>
      <c r="N188" s="71">
        <f t="shared" si="5"/>
        <v>0</v>
      </c>
    </row>
    <row r="189" spans="1:14">
      <c r="A189" s="78">
        <v>17815</v>
      </c>
      <c r="B189" s="78" t="s">
        <v>2</v>
      </c>
      <c r="C189" s="78" t="s">
        <v>787</v>
      </c>
      <c r="D189" s="31">
        <f>_xlfn.XLOOKUP(A189,'Bulletin Report'!A:A,'Bulletin Report'!E:E)</f>
        <v>1</v>
      </c>
      <c r="E189" s="5">
        <v>750</v>
      </c>
      <c r="F189" s="31">
        <f>_xlfn.XLOOKUP(A189,'Bulletin Report'!A:A,'Bulletin Report'!G:G)</f>
        <v>13.99</v>
      </c>
      <c r="G189" s="5">
        <v>12.49</v>
      </c>
      <c r="I189" s="61" t="e">
        <f>_xlfn.XLOOKUP(A189,'PB numbers'!A:A,'PB numbers'!A:A)</f>
        <v>#N/A</v>
      </c>
      <c r="J189" s="62" t="e">
        <f>_xlfn.XLOOKUP(A189,Hotbuys!A:A,Hotbuys!A:A)</f>
        <v>#N/A</v>
      </c>
      <c r="K189" s="63">
        <f>_xlfn.XLOOKUP(A189,LTO!A:A,LTO!Q:Q)</f>
        <v>12.49</v>
      </c>
      <c r="L189" s="64">
        <f t="shared" si="4"/>
        <v>0</v>
      </c>
      <c r="M189" s="69" t="str">
        <f>_xlfn.XLOOKUP(A189,'Bulletin Report'!A:A,'Bulletin Report'!F:F)</f>
        <v xml:space="preserve">750 </v>
      </c>
      <c r="N189" s="71">
        <f t="shared" si="5"/>
        <v>0</v>
      </c>
    </row>
    <row r="190" spans="1:14">
      <c r="A190" s="78" t="s">
        <v>788</v>
      </c>
      <c r="B190" s="78"/>
      <c r="C190" s="78"/>
      <c r="I190" s="61" t="e">
        <f>_xlfn.XLOOKUP(A190,'PB numbers'!A:A,'PB numbers'!A:A)</f>
        <v>#N/A</v>
      </c>
      <c r="J190" s="62" t="e">
        <f>_xlfn.XLOOKUP(A190,Hotbuys!A:A,Hotbuys!A:A)</f>
        <v>#N/A</v>
      </c>
      <c r="K190" s="63" t="e">
        <f>_xlfn.XLOOKUP(A190,LTO!A:A,LTO!Q:Q)</f>
        <v>#N/A</v>
      </c>
      <c r="L190" s="64" t="e">
        <f t="shared" si="4"/>
        <v>#N/A</v>
      </c>
      <c r="M190" s="69" t="e">
        <f>_xlfn.XLOOKUP(A190,'Bulletin Report'!A:A,'Bulletin Report'!F:F)</f>
        <v>#N/A</v>
      </c>
      <c r="N190" s="71" t="e">
        <f t="shared" si="5"/>
        <v>#N/A</v>
      </c>
    </row>
    <row r="191" spans="1:14">
      <c r="A191" s="78">
        <v>25270</v>
      </c>
      <c r="B191" s="78" t="s">
        <v>2</v>
      </c>
      <c r="C191" s="78" t="s">
        <v>789</v>
      </c>
      <c r="D191" s="31">
        <f>_xlfn.XLOOKUP(A191,'Bulletin Report'!A:A,'Bulletin Report'!E:E)</f>
        <v>1</v>
      </c>
      <c r="E191" s="5">
        <v>750</v>
      </c>
      <c r="F191" s="31">
        <f>_xlfn.XLOOKUP(A191,'Bulletin Report'!A:A,'Bulletin Report'!G:G)</f>
        <v>27.99</v>
      </c>
      <c r="G191" s="5">
        <v>24.99</v>
      </c>
      <c r="I191" s="61" t="e">
        <f>_xlfn.XLOOKUP(A191,'PB numbers'!A:A,'PB numbers'!A:A)</f>
        <v>#N/A</v>
      </c>
      <c r="J191" s="62" t="e">
        <f>_xlfn.XLOOKUP(A191,Hotbuys!A:A,Hotbuys!A:A)</f>
        <v>#N/A</v>
      </c>
      <c r="K191" s="63">
        <f>_xlfn.XLOOKUP(A191,LTO!A:A,LTO!Q:Q)</f>
        <v>24.99</v>
      </c>
      <c r="L191" s="64">
        <f t="shared" si="4"/>
        <v>0</v>
      </c>
      <c r="M191" s="69" t="str">
        <f>_xlfn.XLOOKUP(A191,'Bulletin Report'!A:A,'Bulletin Report'!F:F)</f>
        <v xml:space="preserve">750 </v>
      </c>
      <c r="N191" s="71">
        <f t="shared" si="5"/>
        <v>0</v>
      </c>
    </row>
    <row r="192" spans="1:14">
      <c r="A192" s="78">
        <v>18144</v>
      </c>
      <c r="B192" s="78"/>
      <c r="C192" s="78" t="s">
        <v>790</v>
      </c>
      <c r="D192" s="31">
        <f>_xlfn.XLOOKUP(A192,'Bulletin Report'!A:A,'Bulletin Report'!E:E)</f>
        <v>1</v>
      </c>
      <c r="E192" s="5">
        <v>750</v>
      </c>
      <c r="F192" s="31">
        <f>_xlfn.XLOOKUP(A192,'Bulletin Report'!A:A,'Bulletin Report'!G:G)</f>
        <v>19.989999999999998</v>
      </c>
      <c r="G192" s="5">
        <v>17.989999999999998</v>
      </c>
      <c r="I192" s="61" t="e">
        <f>_xlfn.XLOOKUP(A192,'PB numbers'!A:A,'PB numbers'!A:A)</f>
        <v>#N/A</v>
      </c>
      <c r="J192" s="62" t="e">
        <f>_xlfn.XLOOKUP(A192,Hotbuys!A:A,Hotbuys!A:A)</f>
        <v>#N/A</v>
      </c>
      <c r="K192" s="63">
        <f>_xlfn.XLOOKUP(A192,LTO!A:A,LTO!Q:Q)</f>
        <v>17.989999999999998</v>
      </c>
      <c r="L192" s="64">
        <f t="shared" si="4"/>
        <v>0</v>
      </c>
      <c r="M192" s="69" t="str">
        <f>_xlfn.XLOOKUP(A192,'Bulletin Report'!A:A,'Bulletin Report'!F:F)</f>
        <v xml:space="preserve">750 </v>
      </c>
      <c r="N192" s="71">
        <f t="shared" si="5"/>
        <v>0</v>
      </c>
    </row>
    <row r="193" spans="1:14">
      <c r="A193" s="78">
        <v>725770</v>
      </c>
      <c r="B193" s="78"/>
      <c r="C193" s="78" t="s">
        <v>791</v>
      </c>
      <c r="D193" s="31">
        <f>_xlfn.XLOOKUP(A193,'Bulletin Report'!A:A,'Bulletin Report'!E:E)</f>
        <v>1</v>
      </c>
      <c r="E193" s="5">
        <v>750</v>
      </c>
      <c r="F193" s="31">
        <f>_xlfn.XLOOKUP(A193,'Bulletin Report'!A:A,'Bulletin Report'!G:G)</f>
        <v>19.989999999999998</v>
      </c>
      <c r="G193" s="5">
        <v>17.989999999999998</v>
      </c>
      <c r="I193" s="61" t="e">
        <f>_xlfn.XLOOKUP(A193,'PB numbers'!A:A,'PB numbers'!A:A)</f>
        <v>#N/A</v>
      </c>
      <c r="J193" s="62" t="e">
        <f>_xlfn.XLOOKUP(A193,Hotbuys!A:A,Hotbuys!A:A)</f>
        <v>#N/A</v>
      </c>
      <c r="K193" s="63">
        <f>_xlfn.XLOOKUP(A193,LTO!A:A,LTO!Q:Q)</f>
        <v>17.989999999999998</v>
      </c>
      <c r="L193" s="64">
        <f t="shared" si="4"/>
        <v>0</v>
      </c>
      <c r="M193" s="69" t="str">
        <f>_xlfn.XLOOKUP(A193,'Bulletin Report'!A:A,'Bulletin Report'!F:F)</f>
        <v xml:space="preserve">750 </v>
      </c>
      <c r="N193" s="71">
        <f t="shared" si="5"/>
        <v>0</v>
      </c>
    </row>
    <row r="194" spans="1:14">
      <c r="A194" s="78">
        <v>442392</v>
      </c>
      <c r="B194" s="78" t="s">
        <v>2</v>
      </c>
      <c r="C194" s="78" t="s">
        <v>792</v>
      </c>
      <c r="D194" s="31">
        <f>_xlfn.XLOOKUP(A194,'Bulletin Report'!A:A,'Bulletin Report'!E:E)</f>
        <v>1</v>
      </c>
      <c r="E194" s="5">
        <v>750</v>
      </c>
      <c r="F194" s="31">
        <f>_xlfn.XLOOKUP(A194,'Bulletin Report'!A:A,'Bulletin Report'!G:G)</f>
        <v>22.49</v>
      </c>
      <c r="G194" s="5">
        <v>19.989999999999998</v>
      </c>
      <c r="I194" s="61" t="e">
        <f>_xlfn.XLOOKUP(A194,'PB numbers'!A:A,'PB numbers'!A:A)</f>
        <v>#N/A</v>
      </c>
      <c r="J194" s="62" t="e">
        <f>_xlfn.XLOOKUP(A194,Hotbuys!A:A,Hotbuys!A:A)</f>
        <v>#N/A</v>
      </c>
      <c r="K194" s="63">
        <f>_xlfn.XLOOKUP(A194,LTO!A:A,LTO!Q:Q)</f>
        <v>19.989999999999998</v>
      </c>
      <c r="L194" s="64">
        <f t="shared" si="4"/>
        <v>0</v>
      </c>
      <c r="M194" s="69" t="str">
        <f>_xlfn.XLOOKUP(A194,'Bulletin Report'!A:A,'Bulletin Report'!F:F)</f>
        <v xml:space="preserve">750 </v>
      </c>
      <c r="N194" s="71">
        <f t="shared" si="5"/>
        <v>0</v>
      </c>
    </row>
    <row r="195" spans="1:14">
      <c r="A195" s="78">
        <v>35645</v>
      </c>
      <c r="B195" s="78" t="s">
        <v>2</v>
      </c>
      <c r="C195" s="78" t="s">
        <v>793</v>
      </c>
      <c r="D195" s="31">
        <f>_xlfn.XLOOKUP(A195,'Bulletin Report'!A:A,'Bulletin Report'!E:E)</f>
        <v>6</v>
      </c>
      <c r="E195" s="5">
        <v>750</v>
      </c>
      <c r="F195" s="31">
        <f>_xlfn.XLOOKUP(A195,'Bulletin Report'!A:A,'Bulletin Report'!G:G)</f>
        <v>19.989999999999998</v>
      </c>
      <c r="G195" s="5">
        <v>17.989999999999998</v>
      </c>
      <c r="I195" s="61" t="e">
        <f>_xlfn.XLOOKUP(A195,'PB numbers'!A:A,'PB numbers'!A:A)</f>
        <v>#N/A</v>
      </c>
      <c r="J195" s="62" t="e">
        <f>_xlfn.XLOOKUP(A195,Hotbuys!A:A,Hotbuys!A:A)</f>
        <v>#N/A</v>
      </c>
      <c r="K195" s="63">
        <f>_xlfn.XLOOKUP(A195,LTO!A:A,LTO!Q:Q)</f>
        <v>17.989999999999998</v>
      </c>
      <c r="L195" s="64">
        <f t="shared" si="4"/>
        <v>0</v>
      </c>
      <c r="M195" s="69" t="str">
        <f>_xlfn.XLOOKUP(A195,'Bulletin Report'!A:A,'Bulletin Report'!F:F)</f>
        <v xml:space="preserve">750 </v>
      </c>
      <c r="N195" s="71">
        <f t="shared" si="5"/>
        <v>0</v>
      </c>
    </row>
    <row r="196" spans="1:14">
      <c r="A196" s="78">
        <v>4184</v>
      </c>
      <c r="B196" s="78"/>
      <c r="C196" s="78" t="s">
        <v>794</v>
      </c>
      <c r="D196" s="31">
        <f>_xlfn.XLOOKUP(A196,'Bulletin Report'!A:A,'Bulletin Report'!E:E)</f>
        <v>1</v>
      </c>
      <c r="E196" s="5">
        <v>750</v>
      </c>
      <c r="F196" s="31">
        <f>_xlfn.XLOOKUP(A196,'Bulletin Report'!A:A,'Bulletin Report'!G:G)</f>
        <v>15.99</v>
      </c>
      <c r="G196" s="5">
        <v>13.99</v>
      </c>
      <c r="I196" s="61" t="e">
        <f>_xlfn.XLOOKUP(A196,'PB numbers'!A:A,'PB numbers'!A:A)</f>
        <v>#N/A</v>
      </c>
      <c r="J196" s="62" t="e">
        <f>_xlfn.XLOOKUP(A196,Hotbuys!A:A,Hotbuys!A:A)</f>
        <v>#N/A</v>
      </c>
      <c r="K196" s="63">
        <f>_xlfn.XLOOKUP(A196,LTO!A:A,LTO!Q:Q)</f>
        <v>13.99</v>
      </c>
      <c r="L196" s="64">
        <f t="shared" si="4"/>
        <v>0</v>
      </c>
      <c r="M196" s="69" t="str">
        <f>_xlfn.XLOOKUP(A196,'Bulletin Report'!A:A,'Bulletin Report'!F:F)</f>
        <v xml:space="preserve">750 </v>
      </c>
      <c r="N196" s="71">
        <f t="shared" si="5"/>
        <v>0</v>
      </c>
    </row>
    <row r="197" spans="1:14">
      <c r="A197" s="78">
        <v>1147</v>
      </c>
      <c r="B197" s="78" t="s">
        <v>2</v>
      </c>
      <c r="C197" s="78" t="s">
        <v>795</v>
      </c>
      <c r="D197" s="31">
        <f>_xlfn.XLOOKUP(A197,'Bulletin Report'!A:A,'Bulletin Report'!E:E)</f>
        <v>1</v>
      </c>
      <c r="E197" s="5">
        <v>750</v>
      </c>
      <c r="F197" s="31">
        <f>_xlfn.XLOOKUP(A197,'Bulletin Report'!A:A,'Bulletin Report'!G:G)</f>
        <v>15.99</v>
      </c>
      <c r="G197" s="5">
        <v>13.99</v>
      </c>
      <c r="I197" s="61" t="e">
        <f>_xlfn.XLOOKUP(A197,'PB numbers'!A:A,'PB numbers'!A:A)</f>
        <v>#N/A</v>
      </c>
      <c r="J197" s="62" t="e">
        <f>_xlfn.XLOOKUP(A197,Hotbuys!A:A,Hotbuys!A:A)</f>
        <v>#N/A</v>
      </c>
      <c r="K197" s="63">
        <f>_xlfn.XLOOKUP(A197,LTO!A:A,LTO!Q:Q)</f>
        <v>13.99</v>
      </c>
      <c r="L197" s="64">
        <f t="shared" si="4"/>
        <v>0</v>
      </c>
      <c r="M197" s="69" t="str">
        <f>_xlfn.XLOOKUP(A197,'Bulletin Report'!A:A,'Bulletin Report'!F:F)</f>
        <v xml:space="preserve">750 </v>
      </c>
      <c r="N197" s="71">
        <f t="shared" si="5"/>
        <v>0</v>
      </c>
    </row>
    <row r="198" spans="1:14">
      <c r="A198" s="78">
        <v>35780</v>
      </c>
      <c r="B198" s="78" t="s">
        <v>2</v>
      </c>
      <c r="C198" s="78" t="s">
        <v>796</v>
      </c>
      <c r="D198" s="31">
        <f>_xlfn.XLOOKUP(A198,'Bulletin Report'!A:A,'Bulletin Report'!E:E)</f>
        <v>4</v>
      </c>
      <c r="E198" s="5">
        <v>3000</v>
      </c>
      <c r="F198" s="31">
        <f>_xlfn.XLOOKUP(A198,'Bulletin Report'!A:A,'Bulletin Report'!G:G)</f>
        <v>40.99</v>
      </c>
      <c r="G198" s="5">
        <v>36.89</v>
      </c>
      <c r="I198" s="61" t="e">
        <f>_xlfn.XLOOKUP(A198,'PB numbers'!A:A,'PB numbers'!A:A)</f>
        <v>#N/A</v>
      </c>
      <c r="J198" s="62" t="e">
        <f>_xlfn.XLOOKUP(A198,Hotbuys!A:A,Hotbuys!A:A)</f>
        <v>#N/A</v>
      </c>
      <c r="K198" s="63">
        <f>_xlfn.XLOOKUP(A198,LTO!A:A,LTO!Q:Q)</f>
        <v>36.89</v>
      </c>
      <c r="L198" s="64">
        <f t="shared" si="4"/>
        <v>0</v>
      </c>
      <c r="M198" s="69" t="str">
        <f>_xlfn.XLOOKUP(A198,'Bulletin Report'!A:A,'Bulletin Report'!F:F)</f>
        <v xml:space="preserve">3000 </v>
      </c>
      <c r="N198" s="71">
        <f t="shared" si="5"/>
        <v>0</v>
      </c>
    </row>
    <row r="199" spans="1:14">
      <c r="A199" s="78">
        <v>298505</v>
      </c>
      <c r="B199" s="78"/>
      <c r="C199" s="78" t="s">
        <v>797</v>
      </c>
      <c r="D199" s="31">
        <f>_xlfn.XLOOKUP(A199,'Bulletin Report'!A:A,'Bulletin Report'!E:E)</f>
        <v>1</v>
      </c>
      <c r="E199" s="5">
        <v>750</v>
      </c>
      <c r="F199" s="31">
        <f>_xlfn.XLOOKUP(A199,'Bulletin Report'!A:A,'Bulletin Report'!G:G)</f>
        <v>13.99</v>
      </c>
      <c r="G199" s="5">
        <v>12.49</v>
      </c>
      <c r="I199" s="61" t="e">
        <f>_xlfn.XLOOKUP(A199,'PB numbers'!A:A,'PB numbers'!A:A)</f>
        <v>#N/A</v>
      </c>
      <c r="J199" s="62" t="e">
        <f>_xlfn.XLOOKUP(A199,Hotbuys!A:A,Hotbuys!A:A)</f>
        <v>#N/A</v>
      </c>
      <c r="K199" s="63">
        <f>_xlfn.XLOOKUP(A199,LTO!A:A,LTO!Q:Q)</f>
        <v>12.49</v>
      </c>
      <c r="L199" s="64">
        <f t="shared" si="4"/>
        <v>0</v>
      </c>
      <c r="M199" s="69" t="str">
        <f>_xlfn.XLOOKUP(A199,'Bulletin Report'!A:A,'Bulletin Report'!F:F)</f>
        <v xml:space="preserve">750 </v>
      </c>
      <c r="N199" s="71">
        <f t="shared" si="5"/>
        <v>0</v>
      </c>
    </row>
    <row r="200" spans="1:14">
      <c r="A200" s="78">
        <v>37251</v>
      </c>
      <c r="B200" s="78" t="s">
        <v>2</v>
      </c>
      <c r="C200" s="78" t="s">
        <v>798</v>
      </c>
      <c r="D200" s="31">
        <f>_xlfn.XLOOKUP(A200,'Bulletin Report'!A:A,'Bulletin Report'!E:E)</f>
        <v>6</v>
      </c>
      <c r="E200" s="5">
        <v>1500</v>
      </c>
      <c r="F200" s="31">
        <f>_xlfn.XLOOKUP(A200,'Bulletin Report'!A:A,'Bulletin Report'!G:G)</f>
        <v>27.99</v>
      </c>
      <c r="G200" s="5">
        <v>24.49</v>
      </c>
      <c r="I200" s="61" t="e">
        <f>_xlfn.XLOOKUP(A200,'PB numbers'!A:A,'PB numbers'!A:A)</f>
        <v>#N/A</v>
      </c>
      <c r="J200" s="62" t="e">
        <f>_xlfn.XLOOKUP(A200,Hotbuys!A:A,Hotbuys!A:A)</f>
        <v>#N/A</v>
      </c>
      <c r="K200" s="63">
        <f>_xlfn.XLOOKUP(A200,LTO!A:A,LTO!Q:Q)</f>
        <v>24.49</v>
      </c>
      <c r="L200" s="64">
        <f t="shared" si="4"/>
        <v>0</v>
      </c>
      <c r="M200" s="69" t="str">
        <f>_xlfn.XLOOKUP(A200,'Bulletin Report'!A:A,'Bulletin Report'!F:F)</f>
        <v xml:space="preserve">1500 </v>
      </c>
      <c r="N200" s="71">
        <f t="shared" si="5"/>
        <v>0</v>
      </c>
    </row>
    <row r="201" spans="1:14">
      <c r="A201" s="78">
        <v>25256</v>
      </c>
      <c r="B201" s="78"/>
      <c r="C201" s="78" t="s">
        <v>799</v>
      </c>
      <c r="D201" s="31">
        <f>_xlfn.XLOOKUP(A201,'Bulletin Report'!A:A,'Bulletin Report'!E:E)</f>
        <v>1</v>
      </c>
      <c r="E201" s="5">
        <v>750</v>
      </c>
      <c r="F201" s="31">
        <f>_xlfn.XLOOKUP(A201,'Bulletin Report'!A:A,'Bulletin Report'!G:G)</f>
        <v>16.989999999999998</v>
      </c>
      <c r="G201" s="5">
        <v>14.99</v>
      </c>
      <c r="I201" s="61" t="e">
        <f>_xlfn.XLOOKUP(A201,'PB numbers'!A:A,'PB numbers'!A:A)</f>
        <v>#N/A</v>
      </c>
      <c r="J201" s="62" t="e">
        <f>_xlfn.XLOOKUP(A201,Hotbuys!A:A,Hotbuys!A:A)</f>
        <v>#N/A</v>
      </c>
      <c r="K201" s="63">
        <f>_xlfn.XLOOKUP(A201,LTO!A:A,LTO!Q:Q)</f>
        <v>14.989999999999998</v>
      </c>
      <c r="L201" s="64">
        <f t="shared" ref="L201:L264" si="6">G201-K201</f>
        <v>0</v>
      </c>
      <c r="M201" s="69" t="str">
        <f>_xlfn.XLOOKUP(A201,'Bulletin Report'!A:A,'Bulletin Report'!F:F)</f>
        <v xml:space="preserve">750 </v>
      </c>
      <c r="N201" s="71">
        <f t="shared" ref="N201:N264" si="7">E201-M201</f>
        <v>0</v>
      </c>
    </row>
    <row r="202" spans="1:14">
      <c r="A202" s="78">
        <v>19879</v>
      </c>
      <c r="B202" s="78"/>
      <c r="C202" s="78" t="s">
        <v>800</v>
      </c>
      <c r="D202" s="31">
        <f>_xlfn.XLOOKUP(A202,'Bulletin Report'!A:A,'Bulletin Report'!E:E)</f>
        <v>1</v>
      </c>
      <c r="E202" s="5">
        <v>750</v>
      </c>
      <c r="F202" s="31">
        <f>_xlfn.XLOOKUP(A202,'Bulletin Report'!A:A,'Bulletin Report'!G:G)</f>
        <v>17.989999999999998</v>
      </c>
      <c r="G202" s="5">
        <v>15.99</v>
      </c>
      <c r="I202" s="61" t="e">
        <f>_xlfn.XLOOKUP(A202,'PB numbers'!A:A,'PB numbers'!A:A)</f>
        <v>#N/A</v>
      </c>
      <c r="J202" s="62" t="e">
        <f>_xlfn.XLOOKUP(A202,Hotbuys!A:A,Hotbuys!A:A)</f>
        <v>#N/A</v>
      </c>
      <c r="K202" s="63">
        <f>_xlfn.XLOOKUP(A202,LTO!A:A,LTO!Q:Q)</f>
        <v>15.989999999999998</v>
      </c>
      <c r="L202" s="64">
        <f t="shared" si="6"/>
        <v>0</v>
      </c>
      <c r="M202" s="69" t="str">
        <f>_xlfn.XLOOKUP(A202,'Bulletin Report'!A:A,'Bulletin Report'!F:F)</f>
        <v xml:space="preserve">750 </v>
      </c>
      <c r="N202" s="71">
        <f t="shared" si="7"/>
        <v>0</v>
      </c>
    </row>
    <row r="203" spans="1:14">
      <c r="A203" s="78">
        <v>24910</v>
      </c>
      <c r="B203" s="78"/>
      <c r="C203" s="78" t="s">
        <v>801</v>
      </c>
      <c r="D203" s="31">
        <f>_xlfn.XLOOKUP(A203,'Bulletin Report'!A:A,'Bulletin Report'!E:E)</f>
        <v>1</v>
      </c>
      <c r="E203" s="5">
        <v>750</v>
      </c>
      <c r="F203" s="31">
        <f>_xlfn.XLOOKUP(A203,'Bulletin Report'!A:A,'Bulletin Report'!G:G)</f>
        <v>17.989999999999998</v>
      </c>
      <c r="G203" s="5">
        <v>16.190000000000001</v>
      </c>
      <c r="I203" s="61" t="e">
        <f>_xlfn.XLOOKUP(A203,'PB numbers'!A:A,'PB numbers'!A:A)</f>
        <v>#N/A</v>
      </c>
      <c r="J203" s="62" t="e">
        <f>_xlfn.XLOOKUP(A203,Hotbuys!A:A,Hotbuys!A:A)</f>
        <v>#N/A</v>
      </c>
      <c r="K203" s="63">
        <f>_xlfn.XLOOKUP(A203,LTO!A:A,LTO!Q:Q)</f>
        <v>16.189999999999998</v>
      </c>
      <c r="L203" s="64">
        <f t="shared" si="6"/>
        <v>0</v>
      </c>
      <c r="M203" s="69" t="str">
        <f>_xlfn.XLOOKUP(A203,'Bulletin Report'!A:A,'Bulletin Report'!F:F)</f>
        <v xml:space="preserve">750 </v>
      </c>
      <c r="N203" s="71">
        <f t="shared" si="7"/>
        <v>0</v>
      </c>
    </row>
    <row r="204" spans="1:14">
      <c r="A204" s="78">
        <v>40856</v>
      </c>
      <c r="B204" s="78" t="s">
        <v>3</v>
      </c>
      <c r="C204" s="78" t="s">
        <v>802</v>
      </c>
      <c r="D204" s="31">
        <f>_xlfn.XLOOKUP(A204,'Bulletin Report'!A:A,'Bulletin Report'!E:E)</f>
        <v>12</v>
      </c>
      <c r="E204" s="5">
        <v>750</v>
      </c>
      <c r="F204" s="31">
        <f>_xlfn.XLOOKUP(A204,'Bulletin Report'!A:A,'Bulletin Report'!G:G)</f>
        <v>26.99</v>
      </c>
      <c r="G204" s="5">
        <v>23.99</v>
      </c>
      <c r="I204" s="61" t="e">
        <f>_xlfn.XLOOKUP(A204,'PB numbers'!A:A,'PB numbers'!A:A)</f>
        <v>#N/A</v>
      </c>
      <c r="J204" s="62" t="e">
        <f>_xlfn.XLOOKUP(A204,Hotbuys!A:A,Hotbuys!A:A)</f>
        <v>#N/A</v>
      </c>
      <c r="K204" s="63">
        <f>_xlfn.XLOOKUP(A204,LTO!A:A,LTO!Q:Q)</f>
        <v>23.99</v>
      </c>
      <c r="L204" s="64">
        <f t="shared" si="6"/>
        <v>0</v>
      </c>
      <c r="M204" s="69" t="str">
        <f>_xlfn.XLOOKUP(A204,'Bulletin Report'!A:A,'Bulletin Report'!F:F)</f>
        <v xml:space="preserve">750 </v>
      </c>
      <c r="N204" s="71">
        <f t="shared" si="7"/>
        <v>0</v>
      </c>
    </row>
    <row r="205" spans="1:14">
      <c r="A205" s="78">
        <v>2527</v>
      </c>
      <c r="B205" s="78"/>
      <c r="C205" s="78" t="s">
        <v>803</v>
      </c>
      <c r="D205" s="31">
        <f>_xlfn.XLOOKUP(A205,'Bulletin Report'!A:A,'Bulletin Report'!E:E)</f>
        <v>1</v>
      </c>
      <c r="E205" s="5">
        <v>750</v>
      </c>
      <c r="F205" s="31">
        <f>_xlfn.XLOOKUP(A205,'Bulletin Report'!A:A,'Bulletin Report'!G:G)</f>
        <v>16.989999999999998</v>
      </c>
      <c r="G205" s="5">
        <v>14.99</v>
      </c>
      <c r="I205" s="61" t="e">
        <f>_xlfn.XLOOKUP(A205,'PB numbers'!A:A,'PB numbers'!A:A)</f>
        <v>#N/A</v>
      </c>
      <c r="J205" s="62" t="e">
        <f>_xlfn.XLOOKUP(A205,Hotbuys!A:A,Hotbuys!A:A)</f>
        <v>#N/A</v>
      </c>
      <c r="K205" s="63">
        <f>_xlfn.XLOOKUP(A205,LTO!A:A,LTO!Q:Q)</f>
        <v>14.989999999999998</v>
      </c>
      <c r="L205" s="64">
        <f t="shared" si="6"/>
        <v>0</v>
      </c>
      <c r="M205" s="69" t="str">
        <f>_xlfn.XLOOKUP(A205,'Bulletin Report'!A:A,'Bulletin Report'!F:F)</f>
        <v xml:space="preserve">750 </v>
      </c>
      <c r="N205" s="71">
        <f t="shared" si="7"/>
        <v>0</v>
      </c>
    </row>
    <row r="206" spans="1:14">
      <c r="A206" s="78">
        <v>29574</v>
      </c>
      <c r="B206" s="78" t="s">
        <v>2</v>
      </c>
      <c r="C206" s="78" t="s">
        <v>804</v>
      </c>
      <c r="D206" s="31">
        <f>_xlfn.XLOOKUP(A206,'Bulletin Report'!A:A,'Bulletin Report'!E:E)</f>
        <v>1</v>
      </c>
      <c r="E206" s="5">
        <v>750</v>
      </c>
      <c r="F206" s="31">
        <f>_xlfn.XLOOKUP(A206,'Bulletin Report'!A:A,'Bulletin Report'!G:G)</f>
        <v>22.99</v>
      </c>
      <c r="G206" s="5">
        <v>20.49</v>
      </c>
      <c r="I206" s="61" t="e">
        <f>_xlfn.XLOOKUP(A206,'PB numbers'!A:A,'PB numbers'!A:A)</f>
        <v>#N/A</v>
      </c>
      <c r="J206" s="62" t="e">
        <f>_xlfn.XLOOKUP(A206,Hotbuys!A:A,Hotbuys!A:A)</f>
        <v>#N/A</v>
      </c>
      <c r="K206" s="63">
        <f>_xlfn.XLOOKUP(A206,LTO!A:A,LTO!Q:Q)</f>
        <v>20.49</v>
      </c>
      <c r="L206" s="64">
        <f t="shared" si="6"/>
        <v>0</v>
      </c>
      <c r="M206" s="69" t="str">
        <f>_xlfn.XLOOKUP(A206,'Bulletin Report'!A:A,'Bulletin Report'!F:F)</f>
        <v xml:space="preserve">750 </v>
      </c>
      <c r="N206" s="71">
        <f t="shared" si="7"/>
        <v>0</v>
      </c>
    </row>
    <row r="207" spans="1:14">
      <c r="A207" s="78">
        <v>363457</v>
      </c>
      <c r="B207" s="78" t="s">
        <v>2</v>
      </c>
      <c r="C207" s="78" t="s">
        <v>805</v>
      </c>
      <c r="D207" s="31">
        <f>_xlfn.XLOOKUP(A207,'Bulletin Report'!A:A,'Bulletin Report'!E:E)</f>
        <v>12</v>
      </c>
      <c r="E207" s="5">
        <v>750</v>
      </c>
      <c r="F207" s="31">
        <f>_xlfn.XLOOKUP(A207,'Bulletin Report'!A:A,'Bulletin Report'!G:G)</f>
        <v>16.989999999999998</v>
      </c>
      <c r="G207" s="5">
        <v>13.59</v>
      </c>
      <c r="I207" s="61" t="e">
        <f>_xlfn.XLOOKUP(A207,'PB numbers'!A:A,'PB numbers'!A:A)</f>
        <v>#N/A</v>
      </c>
      <c r="J207" s="62" t="e">
        <f>_xlfn.XLOOKUP(A207,Hotbuys!A:A,Hotbuys!A:A)</f>
        <v>#N/A</v>
      </c>
      <c r="K207" s="63">
        <f>_xlfn.XLOOKUP(A207,LTO!A:A,LTO!Q:Q)</f>
        <v>13.589999999999998</v>
      </c>
      <c r="L207" s="64">
        <f t="shared" si="6"/>
        <v>0</v>
      </c>
      <c r="M207" s="69" t="str">
        <f>_xlfn.XLOOKUP(A207,'Bulletin Report'!A:A,'Bulletin Report'!F:F)</f>
        <v xml:space="preserve">750 </v>
      </c>
      <c r="N207" s="71">
        <f t="shared" si="7"/>
        <v>0</v>
      </c>
    </row>
    <row r="208" spans="1:14">
      <c r="A208" s="78" t="s">
        <v>806</v>
      </c>
      <c r="B208" s="78"/>
      <c r="C208" s="78"/>
      <c r="I208" s="61" t="e">
        <f>_xlfn.XLOOKUP(A208,'PB numbers'!A:A,'PB numbers'!A:A)</f>
        <v>#N/A</v>
      </c>
      <c r="J208" s="62" t="e">
        <f>_xlfn.XLOOKUP(A208,Hotbuys!A:A,Hotbuys!A:A)</f>
        <v>#N/A</v>
      </c>
      <c r="K208" s="63" t="e">
        <f>_xlfn.XLOOKUP(A208,LTO!A:A,LTO!Q:Q)</f>
        <v>#N/A</v>
      </c>
      <c r="L208" s="64" t="e">
        <f t="shared" si="6"/>
        <v>#N/A</v>
      </c>
      <c r="M208" s="69" t="e">
        <f>_xlfn.XLOOKUP(A208,'Bulletin Report'!A:A,'Bulletin Report'!F:F)</f>
        <v>#N/A</v>
      </c>
      <c r="N208" s="71" t="e">
        <f t="shared" si="7"/>
        <v>#N/A</v>
      </c>
    </row>
    <row r="209" spans="1:14">
      <c r="A209" s="78">
        <v>8094</v>
      </c>
      <c r="B209" s="78" t="s">
        <v>2</v>
      </c>
      <c r="C209" s="78" t="s">
        <v>807</v>
      </c>
      <c r="D209" s="31">
        <f>_xlfn.XLOOKUP(A209,'Bulletin Report'!A:A,'Bulletin Report'!E:E)</f>
        <v>12</v>
      </c>
      <c r="E209" s="5">
        <v>750</v>
      </c>
      <c r="F209" s="31">
        <f>_xlfn.XLOOKUP(A209,'Bulletin Report'!A:A,'Bulletin Report'!G:G)</f>
        <v>14.99</v>
      </c>
      <c r="G209" s="5">
        <v>13.49</v>
      </c>
      <c r="I209" s="61" t="e">
        <f>_xlfn.XLOOKUP(A209,'PB numbers'!A:A,'PB numbers'!A:A)</f>
        <v>#N/A</v>
      </c>
      <c r="J209" s="62" t="e">
        <f>_xlfn.XLOOKUP(A209,Hotbuys!A:A,Hotbuys!A:A)</f>
        <v>#N/A</v>
      </c>
      <c r="K209" s="63">
        <f>_xlfn.XLOOKUP(A209,LTO!A:A,LTO!Q:Q)</f>
        <v>13.49</v>
      </c>
      <c r="L209" s="64">
        <f t="shared" si="6"/>
        <v>0</v>
      </c>
      <c r="M209" s="69" t="str">
        <f>_xlfn.XLOOKUP(A209,'Bulletin Report'!A:A,'Bulletin Report'!F:F)</f>
        <v xml:space="preserve">750 </v>
      </c>
      <c r="N209" s="71">
        <f t="shared" si="7"/>
        <v>0</v>
      </c>
    </row>
    <row r="210" spans="1:14">
      <c r="A210" s="78">
        <v>149559</v>
      </c>
      <c r="B210" s="78" t="s">
        <v>2</v>
      </c>
      <c r="C210" s="78" t="s">
        <v>808</v>
      </c>
      <c r="D210" s="31">
        <f>_xlfn.XLOOKUP(A210,'Bulletin Report'!A:A,'Bulletin Report'!E:E)</f>
        <v>12</v>
      </c>
      <c r="E210" s="5">
        <v>750</v>
      </c>
      <c r="F210" s="31">
        <f>_xlfn.XLOOKUP(A210,'Bulletin Report'!A:A,'Bulletin Report'!G:G)</f>
        <v>15.99</v>
      </c>
      <c r="G210" s="5">
        <v>13.99</v>
      </c>
      <c r="I210" s="61" t="e">
        <f>_xlfn.XLOOKUP(A210,'PB numbers'!A:A,'PB numbers'!A:A)</f>
        <v>#N/A</v>
      </c>
      <c r="J210" s="62" t="e">
        <f>_xlfn.XLOOKUP(A210,Hotbuys!A:A,Hotbuys!A:A)</f>
        <v>#N/A</v>
      </c>
      <c r="K210" s="63">
        <f>_xlfn.XLOOKUP(A210,LTO!A:A,LTO!Q:Q)</f>
        <v>13.99</v>
      </c>
      <c r="L210" s="64">
        <f t="shared" si="6"/>
        <v>0</v>
      </c>
      <c r="M210" s="69" t="str">
        <f>_xlfn.XLOOKUP(A210,'Bulletin Report'!A:A,'Bulletin Report'!F:F)</f>
        <v xml:space="preserve">750 </v>
      </c>
      <c r="N210" s="71">
        <f t="shared" si="7"/>
        <v>0</v>
      </c>
    </row>
    <row r="211" spans="1:14">
      <c r="A211" s="78">
        <v>10547</v>
      </c>
      <c r="B211" s="78"/>
      <c r="C211" s="78" t="s">
        <v>809</v>
      </c>
      <c r="D211" s="31">
        <f>_xlfn.XLOOKUP(A211,'Bulletin Report'!A:A,'Bulletin Report'!E:E)</f>
        <v>1</v>
      </c>
      <c r="E211" s="5">
        <v>750</v>
      </c>
      <c r="F211" s="31">
        <f>_xlfn.XLOOKUP(A211,'Bulletin Report'!A:A,'Bulletin Report'!G:G)</f>
        <v>15.99</v>
      </c>
      <c r="G211" s="5">
        <v>13.99</v>
      </c>
      <c r="I211" s="61" t="e">
        <f>_xlfn.XLOOKUP(A211,'PB numbers'!A:A,'PB numbers'!A:A)</f>
        <v>#N/A</v>
      </c>
      <c r="J211" s="62" t="e">
        <f>_xlfn.XLOOKUP(A211,Hotbuys!A:A,Hotbuys!A:A)</f>
        <v>#N/A</v>
      </c>
      <c r="K211" s="63">
        <f>_xlfn.XLOOKUP(A211,LTO!A:A,LTO!Q:Q)</f>
        <v>13.99</v>
      </c>
      <c r="L211" s="64">
        <f t="shared" si="6"/>
        <v>0</v>
      </c>
      <c r="M211" s="69" t="str">
        <f>_xlfn.XLOOKUP(A211,'Bulletin Report'!A:A,'Bulletin Report'!F:F)</f>
        <v xml:space="preserve">750 </v>
      </c>
      <c r="N211" s="71">
        <f t="shared" si="7"/>
        <v>0</v>
      </c>
    </row>
    <row r="212" spans="1:14">
      <c r="A212" s="78">
        <v>19044</v>
      </c>
      <c r="B212" s="78" t="s">
        <v>3</v>
      </c>
      <c r="C212" s="78" t="s">
        <v>810</v>
      </c>
      <c r="D212" s="31">
        <f>_xlfn.XLOOKUP(A212,'Bulletin Report'!A:A,'Bulletin Report'!E:E)</f>
        <v>1</v>
      </c>
      <c r="E212" s="5">
        <v>750</v>
      </c>
      <c r="F212" s="31">
        <f>_xlfn.XLOOKUP(A212,'Bulletin Report'!A:A,'Bulletin Report'!G:G)</f>
        <v>26.99</v>
      </c>
      <c r="G212" s="5">
        <v>23.99</v>
      </c>
      <c r="I212" s="61" t="e">
        <f>_xlfn.XLOOKUP(A212,'PB numbers'!A:A,'PB numbers'!A:A)</f>
        <v>#N/A</v>
      </c>
      <c r="J212" s="62" t="e">
        <f>_xlfn.XLOOKUP(A212,Hotbuys!A:A,Hotbuys!A:A)</f>
        <v>#N/A</v>
      </c>
      <c r="K212" s="63">
        <f>_xlfn.XLOOKUP(A212,LTO!A:A,LTO!Q:Q)</f>
        <v>23.99</v>
      </c>
      <c r="L212" s="64">
        <f t="shared" si="6"/>
        <v>0</v>
      </c>
      <c r="M212" s="69" t="str">
        <f>_xlfn.XLOOKUP(A212,'Bulletin Report'!A:A,'Bulletin Report'!F:F)</f>
        <v xml:space="preserve">750 </v>
      </c>
      <c r="N212" s="71">
        <f t="shared" si="7"/>
        <v>0</v>
      </c>
    </row>
    <row r="213" spans="1:14">
      <c r="A213" s="78">
        <v>6887</v>
      </c>
      <c r="B213" s="78" t="s">
        <v>2</v>
      </c>
      <c r="C213" s="78" t="s">
        <v>811</v>
      </c>
      <c r="D213" s="31">
        <f>_xlfn.XLOOKUP(A213,'Bulletin Report'!A:A,'Bulletin Report'!E:E)</f>
        <v>12</v>
      </c>
      <c r="E213" s="5">
        <v>750</v>
      </c>
      <c r="F213" s="31">
        <f>_xlfn.XLOOKUP(A213,'Bulletin Report'!A:A,'Bulletin Report'!G:G)</f>
        <v>16.989999999999998</v>
      </c>
      <c r="G213" s="5">
        <v>14.99</v>
      </c>
      <c r="I213" s="61" t="e">
        <f>_xlfn.XLOOKUP(A213,'PB numbers'!A:A,'PB numbers'!A:A)</f>
        <v>#N/A</v>
      </c>
      <c r="J213" s="62" t="e">
        <f>_xlfn.XLOOKUP(A213,Hotbuys!A:A,Hotbuys!A:A)</f>
        <v>#N/A</v>
      </c>
      <c r="K213" s="63">
        <f>_xlfn.XLOOKUP(A213,LTO!A:A,LTO!Q:Q)</f>
        <v>14.989999999999998</v>
      </c>
      <c r="L213" s="64">
        <f t="shared" si="6"/>
        <v>0</v>
      </c>
      <c r="M213" s="69" t="str">
        <f>_xlfn.XLOOKUP(A213,'Bulletin Report'!A:A,'Bulletin Report'!F:F)</f>
        <v xml:space="preserve">750 </v>
      </c>
      <c r="N213" s="71">
        <f t="shared" si="7"/>
        <v>0</v>
      </c>
    </row>
    <row r="214" spans="1:14">
      <c r="A214" s="78" t="s">
        <v>812</v>
      </c>
      <c r="B214" s="78"/>
      <c r="C214" s="78"/>
      <c r="I214" s="61" t="e">
        <f>_xlfn.XLOOKUP(A214,'PB numbers'!A:A,'PB numbers'!A:A)</f>
        <v>#N/A</v>
      </c>
      <c r="J214" s="62" t="e">
        <f>_xlfn.XLOOKUP(A214,Hotbuys!A:A,Hotbuys!A:A)</f>
        <v>#N/A</v>
      </c>
      <c r="K214" s="63" t="e">
        <f>_xlfn.XLOOKUP(A214,LTO!A:A,LTO!Q:Q)</f>
        <v>#N/A</v>
      </c>
      <c r="L214" s="64" t="e">
        <f t="shared" si="6"/>
        <v>#N/A</v>
      </c>
      <c r="M214" s="69" t="e">
        <f>_xlfn.XLOOKUP(A214,'Bulletin Report'!A:A,'Bulletin Report'!F:F)</f>
        <v>#N/A</v>
      </c>
      <c r="N214" s="71" t="e">
        <f t="shared" si="7"/>
        <v>#N/A</v>
      </c>
    </row>
    <row r="215" spans="1:14">
      <c r="A215" s="78">
        <v>363622</v>
      </c>
      <c r="B215" s="78"/>
      <c r="C215" s="78" t="s">
        <v>813</v>
      </c>
      <c r="D215" s="31">
        <f>_xlfn.XLOOKUP(A215,'Bulletin Report'!A:A,'Bulletin Report'!E:E)</f>
        <v>1</v>
      </c>
      <c r="E215" s="5">
        <v>750</v>
      </c>
      <c r="F215" s="31">
        <f>_xlfn.XLOOKUP(A215,'Bulletin Report'!A:A,'Bulletin Report'!G:G)</f>
        <v>15.99</v>
      </c>
      <c r="G215" s="5">
        <v>13.99</v>
      </c>
      <c r="I215" s="61" t="e">
        <f>_xlfn.XLOOKUP(A215,'PB numbers'!A:A,'PB numbers'!A:A)</f>
        <v>#N/A</v>
      </c>
      <c r="J215" s="62" t="e">
        <f>_xlfn.XLOOKUP(A215,Hotbuys!A:A,Hotbuys!A:A)</f>
        <v>#N/A</v>
      </c>
      <c r="K215" s="63">
        <f>_xlfn.XLOOKUP(A215,LTO!A:A,LTO!Q:Q)</f>
        <v>13.99</v>
      </c>
      <c r="L215" s="64">
        <f t="shared" si="6"/>
        <v>0</v>
      </c>
      <c r="M215" s="69" t="str">
        <f>_xlfn.XLOOKUP(A215,'Bulletin Report'!A:A,'Bulletin Report'!F:F)</f>
        <v xml:space="preserve">750 </v>
      </c>
      <c r="N215" s="71">
        <f t="shared" si="7"/>
        <v>0</v>
      </c>
    </row>
    <row r="216" spans="1:14">
      <c r="A216" s="78">
        <v>99218</v>
      </c>
      <c r="B216" s="78" t="s">
        <v>2</v>
      </c>
      <c r="C216" s="78" t="s">
        <v>814</v>
      </c>
      <c r="D216" s="31">
        <f>_xlfn.XLOOKUP(A216,'Bulletin Report'!A:A,'Bulletin Report'!E:E)</f>
        <v>12</v>
      </c>
      <c r="E216" s="5">
        <v>750</v>
      </c>
      <c r="F216" s="31">
        <f>_xlfn.XLOOKUP(A216,'Bulletin Report'!A:A,'Bulletin Report'!G:G)</f>
        <v>14.99</v>
      </c>
      <c r="G216" s="5">
        <v>12.99</v>
      </c>
      <c r="I216" s="61" t="e">
        <f>_xlfn.XLOOKUP(A216,'PB numbers'!A:A,'PB numbers'!A:A)</f>
        <v>#N/A</v>
      </c>
      <c r="J216" s="62" t="e">
        <f>_xlfn.XLOOKUP(A216,Hotbuys!A:A,Hotbuys!A:A)</f>
        <v>#N/A</v>
      </c>
      <c r="K216" s="63">
        <f>_xlfn.XLOOKUP(A216,LTO!A:A,LTO!Q:Q)</f>
        <v>12.99</v>
      </c>
      <c r="L216" s="64">
        <f t="shared" si="6"/>
        <v>0</v>
      </c>
      <c r="M216" s="69" t="str">
        <f>_xlfn.XLOOKUP(A216,'Bulletin Report'!A:A,'Bulletin Report'!F:F)</f>
        <v xml:space="preserve">750 </v>
      </c>
      <c r="N216" s="71">
        <f t="shared" si="7"/>
        <v>0</v>
      </c>
    </row>
    <row r="217" spans="1:14">
      <c r="A217" s="78">
        <v>103861</v>
      </c>
      <c r="B217" s="78"/>
      <c r="C217" s="78" t="s">
        <v>590</v>
      </c>
      <c r="D217" s="31">
        <f>_xlfn.XLOOKUP(A217,'Bulletin Report'!A:A,'Bulletin Report'!E:E)</f>
        <v>1</v>
      </c>
      <c r="E217" s="5">
        <v>1000</v>
      </c>
      <c r="F217" s="31">
        <f>_xlfn.XLOOKUP(A217,'Bulletin Report'!A:A,'Bulletin Report'!G:G)</f>
        <v>12.99</v>
      </c>
      <c r="G217" s="5">
        <v>11.49</v>
      </c>
      <c r="I217" s="61" t="e">
        <f>_xlfn.XLOOKUP(A217,'PB numbers'!A:A,'PB numbers'!A:A)</f>
        <v>#N/A</v>
      </c>
      <c r="J217" s="62" t="e">
        <f>_xlfn.XLOOKUP(A217,Hotbuys!A:A,Hotbuys!A:A)</f>
        <v>#N/A</v>
      </c>
      <c r="K217" s="63">
        <f>_xlfn.XLOOKUP(A217,LTO!A:A,LTO!Q:Q)</f>
        <v>11.49</v>
      </c>
      <c r="L217" s="64">
        <f t="shared" si="6"/>
        <v>0</v>
      </c>
      <c r="M217" s="69" t="str">
        <f>_xlfn.XLOOKUP(A217,'Bulletin Report'!A:A,'Bulletin Report'!F:F)</f>
        <v xml:space="preserve">1000 </v>
      </c>
      <c r="N217" s="71">
        <f t="shared" si="7"/>
        <v>0</v>
      </c>
    </row>
    <row r="218" spans="1:14">
      <c r="A218" s="78">
        <v>37665</v>
      </c>
      <c r="B218" s="78" t="s">
        <v>2</v>
      </c>
      <c r="C218" s="78" t="s">
        <v>815</v>
      </c>
      <c r="D218" s="31">
        <f>_xlfn.XLOOKUP(A218,'Bulletin Report'!A:A,'Bulletin Report'!E:E)</f>
        <v>4</v>
      </c>
      <c r="E218" s="5">
        <v>3000</v>
      </c>
      <c r="F218" s="31">
        <f>_xlfn.XLOOKUP(A218,'Bulletin Report'!A:A,'Bulletin Report'!G:G)</f>
        <v>36.99</v>
      </c>
      <c r="G218" s="5">
        <v>32.99</v>
      </c>
      <c r="I218" s="61" t="e">
        <f>_xlfn.XLOOKUP(A218,'PB numbers'!A:A,'PB numbers'!A:A)</f>
        <v>#N/A</v>
      </c>
      <c r="J218" s="62" t="e">
        <f>_xlfn.XLOOKUP(A218,Hotbuys!A:A,Hotbuys!A:A)</f>
        <v>#N/A</v>
      </c>
      <c r="K218" s="63">
        <f>_xlfn.XLOOKUP(A218,LTO!A:A,LTO!Q:Q)</f>
        <v>32.99</v>
      </c>
      <c r="L218" s="64">
        <f t="shared" si="6"/>
        <v>0</v>
      </c>
      <c r="M218" s="69" t="str">
        <f>_xlfn.XLOOKUP(A218,'Bulletin Report'!A:A,'Bulletin Report'!F:F)</f>
        <v xml:space="preserve">3000 </v>
      </c>
      <c r="N218" s="71">
        <f t="shared" si="7"/>
        <v>0</v>
      </c>
    </row>
    <row r="219" spans="1:14">
      <c r="A219" s="78">
        <v>187724</v>
      </c>
      <c r="B219" s="78"/>
      <c r="C219" s="78" t="s">
        <v>591</v>
      </c>
      <c r="D219" s="31">
        <f>_xlfn.XLOOKUP(A219,'Bulletin Report'!A:A,'Bulletin Report'!E:E)</f>
        <v>1</v>
      </c>
      <c r="E219" s="5">
        <v>1000</v>
      </c>
      <c r="F219" s="31">
        <f>_xlfn.XLOOKUP(A219,'Bulletin Report'!A:A,'Bulletin Report'!G:G)</f>
        <v>12.99</v>
      </c>
      <c r="G219" s="5">
        <v>11.49</v>
      </c>
      <c r="I219" s="61" t="e">
        <f>_xlfn.XLOOKUP(A219,'PB numbers'!A:A,'PB numbers'!A:A)</f>
        <v>#N/A</v>
      </c>
      <c r="J219" s="62" t="e">
        <f>_xlfn.XLOOKUP(A219,Hotbuys!A:A,Hotbuys!A:A)</f>
        <v>#N/A</v>
      </c>
      <c r="K219" s="63">
        <f>_xlfn.XLOOKUP(A219,LTO!A:A,LTO!Q:Q)</f>
        <v>11.49</v>
      </c>
      <c r="L219" s="64">
        <f t="shared" si="6"/>
        <v>0</v>
      </c>
      <c r="M219" s="69" t="str">
        <f>_xlfn.XLOOKUP(A219,'Bulletin Report'!A:A,'Bulletin Report'!F:F)</f>
        <v xml:space="preserve">1000 </v>
      </c>
      <c r="N219" s="71">
        <f t="shared" si="7"/>
        <v>0</v>
      </c>
    </row>
    <row r="220" spans="1:14">
      <c r="A220" s="78">
        <v>36968</v>
      </c>
      <c r="B220" s="78" t="s">
        <v>2</v>
      </c>
      <c r="C220" s="78" t="s">
        <v>816</v>
      </c>
      <c r="D220" s="31">
        <f>_xlfn.XLOOKUP(A220,'Bulletin Report'!A:A,'Bulletin Report'!E:E)</f>
        <v>12</v>
      </c>
      <c r="E220" s="5">
        <v>750</v>
      </c>
      <c r="F220" s="31">
        <f>_xlfn.XLOOKUP(A220,'Bulletin Report'!A:A,'Bulletin Report'!G:G)</f>
        <v>19.79</v>
      </c>
      <c r="G220" s="5">
        <v>17.79</v>
      </c>
      <c r="I220" s="61" t="e">
        <f>_xlfn.XLOOKUP(A220,'PB numbers'!A:A,'PB numbers'!A:A)</f>
        <v>#N/A</v>
      </c>
      <c r="J220" s="62" t="e">
        <f>_xlfn.XLOOKUP(A220,Hotbuys!A:A,Hotbuys!A:A)</f>
        <v>#N/A</v>
      </c>
      <c r="K220" s="63">
        <f>_xlfn.XLOOKUP(A220,LTO!A:A,LTO!Q:Q)</f>
        <v>17.79</v>
      </c>
      <c r="L220" s="64">
        <f t="shared" si="6"/>
        <v>0</v>
      </c>
      <c r="M220" s="69" t="str">
        <f>_xlfn.XLOOKUP(A220,'Bulletin Report'!A:A,'Bulletin Report'!F:F)</f>
        <v xml:space="preserve">750 </v>
      </c>
      <c r="N220" s="71">
        <f t="shared" si="7"/>
        <v>0</v>
      </c>
    </row>
    <row r="221" spans="1:14">
      <c r="A221" s="78">
        <v>36966</v>
      </c>
      <c r="B221" s="78" t="s">
        <v>2</v>
      </c>
      <c r="C221" s="78" t="s">
        <v>817</v>
      </c>
      <c r="D221" s="31">
        <f>_xlfn.XLOOKUP(A221,'Bulletin Report'!A:A,'Bulletin Report'!E:E)</f>
        <v>12</v>
      </c>
      <c r="E221" s="5">
        <v>750</v>
      </c>
      <c r="F221" s="31">
        <f>_xlfn.XLOOKUP(A221,'Bulletin Report'!A:A,'Bulletin Report'!G:G)</f>
        <v>19.79</v>
      </c>
      <c r="G221" s="5">
        <v>17.79</v>
      </c>
      <c r="I221" s="61" t="e">
        <f>_xlfn.XLOOKUP(A221,'PB numbers'!A:A,'PB numbers'!A:A)</f>
        <v>#N/A</v>
      </c>
      <c r="J221" s="62" t="e">
        <f>_xlfn.XLOOKUP(A221,Hotbuys!A:A,Hotbuys!A:A)</f>
        <v>#N/A</v>
      </c>
      <c r="K221" s="63">
        <f>_xlfn.XLOOKUP(A221,LTO!A:A,LTO!Q:Q)</f>
        <v>17.79</v>
      </c>
      <c r="L221" s="64">
        <f t="shared" si="6"/>
        <v>0</v>
      </c>
      <c r="M221" s="69" t="str">
        <f>_xlfn.XLOOKUP(A221,'Bulletin Report'!A:A,'Bulletin Report'!F:F)</f>
        <v xml:space="preserve">750 </v>
      </c>
      <c r="N221" s="71">
        <f t="shared" si="7"/>
        <v>0</v>
      </c>
    </row>
    <row r="222" spans="1:14">
      <c r="A222" s="78">
        <v>40171</v>
      </c>
      <c r="B222" s="78" t="s">
        <v>2</v>
      </c>
      <c r="C222" s="78" t="s">
        <v>818</v>
      </c>
      <c r="D222" s="31">
        <f>_xlfn.XLOOKUP(A222,'Bulletin Report'!A:A,'Bulletin Report'!E:E)</f>
        <v>12</v>
      </c>
      <c r="E222" s="5">
        <v>750</v>
      </c>
      <c r="F222" s="31">
        <f>_xlfn.XLOOKUP(A222,'Bulletin Report'!A:A,'Bulletin Report'!G:G)</f>
        <v>12.99</v>
      </c>
      <c r="G222" s="5">
        <v>11.69</v>
      </c>
      <c r="I222" s="61" t="e">
        <f>_xlfn.XLOOKUP(A222,'PB numbers'!A:A,'PB numbers'!A:A)</f>
        <v>#N/A</v>
      </c>
      <c r="J222" s="62" t="e">
        <f>_xlfn.XLOOKUP(A222,Hotbuys!A:A,Hotbuys!A:A)</f>
        <v>#N/A</v>
      </c>
      <c r="K222" s="63">
        <f>_xlfn.XLOOKUP(A222,LTO!A:A,LTO!Q:Q)</f>
        <v>11.69</v>
      </c>
      <c r="L222" s="64">
        <f t="shared" si="6"/>
        <v>0</v>
      </c>
      <c r="M222" s="69" t="str">
        <f>_xlfn.XLOOKUP(A222,'Bulletin Report'!A:A,'Bulletin Report'!F:F)</f>
        <v xml:space="preserve">750 </v>
      </c>
      <c r="N222" s="71">
        <f t="shared" si="7"/>
        <v>0</v>
      </c>
    </row>
    <row r="223" spans="1:14">
      <c r="A223" s="78">
        <v>19701</v>
      </c>
      <c r="B223" s="78"/>
      <c r="C223" s="78" t="s">
        <v>819</v>
      </c>
      <c r="D223" s="31">
        <f>_xlfn.XLOOKUP(A223,'Bulletin Report'!A:A,'Bulletin Report'!E:E)</f>
        <v>1</v>
      </c>
      <c r="E223" s="5">
        <v>750</v>
      </c>
      <c r="F223" s="31">
        <f>_xlfn.XLOOKUP(A223,'Bulletin Report'!A:A,'Bulletin Report'!G:G)</f>
        <v>15.27</v>
      </c>
      <c r="G223" s="5">
        <v>12.27</v>
      </c>
      <c r="I223" s="61" t="e">
        <f>_xlfn.XLOOKUP(A223,'PB numbers'!A:A,'PB numbers'!A:A)</f>
        <v>#N/A</v>
      </c>
      <c r="J223" s="62" t="e">
        <f>_xlfn.XLOOKUP(A223,Hotbuys!A:A,Hotbuys!A:A)</f>
        <v>#N/A</v>
      </c>
      <c r="K223" s="63">
        <f>_xlfn.XLOOKUP(A223,LTO!A:A,LTO!Q:Q)</f>
        <v>12.27</v>
      </c>
      <c r="L223" s="64">
        <f t="shared" si="6"/>
        <v>0</v>
      </c>
      <c r="M223" s="69" t="str">
        <f>_xlfn.XLOOKUP(A223,'Bulletin Report'!A:A,'Bulletin Report'!F:F)</f>
        <v xml:space="preserve">750 </v>
      </c>
      <c r="N223" s="71">
        <f t="shared" si="7"/>
        <v>0</v>
      </c>
    </row>
    <row r="224" spans="1:14">
      <c r="A224" s="78">
        <v>721783</v>
      </c>
      <c r="B224" s="78" t="s">
        <v>2</v>
      </c>
      <c r="C224" s="78" t="s">
        <v>820</v>
      </c>
      <c r="D224" s="31">
        <f>_xlfn.XLOOKUP(A224,'Bulletin Report'!A:A,'Bulletin Report'!E:E)</f>
        <v>1</v>
      </c>
      <c r="E224" s="5">
        <v>750</v>
      </c>
      <c r="F224" s="31">
        <f>_xlfn.XLOOKUP(A224,'Bulletin Report'!A:A,'Bulletin Report'!G:G)</f>
        <v>22.99</v>
      </c>
      <c r="G224" s="5">
        <v>20.64</v>
      </c>
      <c r="I224" s="61" t="e">
        <f>_xlfn.XLOOKUP(A224,'PB numbers'!A:A,'PB numbers'!A:A)</f>
        <v>#N/A</v>
      </c>
      <c r="J224" s="62" t="e">
        <f>_xlfn.XLOOKUP(A224,Hotbuys!A:A,Hotbuys!A:A)</f>
        <v>#N/A</v>
      </c>
      <c r="K224" s="63">
        <f>_xlfn.XLOOKUP(A224,LTO!A:A,LTO!Q:Q)</f>
        <v>20.639999999999997</v>
      </c>
      <c r="L224" s="64">
        <f t="shared" si="6"/>
        <v>0</v>
      </c>
      <c r="M224" s="69" t="str">
        <f>_xlfn.XLOOKUP(A224,'Bulletin Report'!A:A,'Bulletin Report'!F:F)</f>
        <v xml:space="preserve">750 </v>
      </c>
      <c r="N224" s="71">
        <f t="shared" si="7"/>
        <v>0</v>
      </c>
    </row>
    <row r="225" spans="1:14">
      <c r="A225" s="78">
        <v>17218</v>
      </c>
      <c r="B225" s="78" t="s">
        <v>2</v>
      </c>
      <c r="C225" s="78" t="s">
        <v>821</v>
      </c>
      <c r="D225" s="31">
        <f>_xlfn.XLOOKUP(A225,'Bulletin Report'!A:A,'Bulletin Report'!E:E)</f>
        <v>1</v>
      </c>
      <c r="E225" s="5">
        <v>750</v>
      </c>
      <c r="F225" s="31">
        <f>_xlfn.XLOOKUP(A225,'Bulletin Report'!A:A,'Bulletin Report'!G:G)</f>
        <v>14.99</v>
      </c>
      <c r="G225" s="5">
        <v>13.49</v>
      </c>
      <c r="I225" s="61" t="e">
        <f>_xlfn.XLOOKUP(A225,'PB numbers'!A:A,'PB numbers'!A:A)</f>
        <v>#N/A</v>
      </c>
      <c r="J225" s="62" t="e">
        <f>_xlfn.XLOOKUP(A225,Hotbuys!A:A,Hotbuys!A:A)</f>
        <v>#N/A</v>
      </c>
      <c r="K225" s="63">
        <f>_xlfn.XLOOKUP(A225,LTO!A:A,LTO!Q:Q)</f>
        <v>13.49</v>
      </c>
      <c r="L225" s="64">
        <f t="shared" si="6"/>
        <v>0</v>
      </c>
      <c r="M225" s="69" t="str">
        <f>_xlfn.XLOOKUP(A225,'Bulletin Report'!A:A,'Bulletin Report'!F:F)</f>
        <v xml:space="preserve">750 </v>
      </c>
      <c r="N225" s="71">
        <f t="shared" si="7"/>
        <v>0</v>
      </c>
    </row>
    <row r="226" spans="1:14">
      <c r="A226" s="78">
        <v>537597</v>
      </c>
      <c r="B226" s="78"/>
      <c r="C226" s="78" t="s">
        <v>822</v>
      </c>
      <c r="D226" s="31">
        <f>_xlfn.XLOOKUP(A226,'Bulletin Report'!A:A,'Bulletin Report'!E:E)</f>
        <v>1</v>
      </c>
      <c r="E226" s="5">
        <v>750</v>
      </c>
      <c r="F226" s="31">
        <f>_xlfn.XLOOKUP(A226,'Bulletin Report'!A:A,'Bulletin Report'!G:G)</f>
        <v>19.989999999999998</v>
      </c>
      <c r="G226" s="5">
        <v>17.989999999999998</v>
      </c>
      <c r="I226" s="61" t="e">
        <f>_xlfn.XLOOKUP(A226,'PB numbers'!A:A,'PB numbers'!A:A)</f>
        <v>#N/A</v>
      </c>
      <c r="J226" s="62" t="e">
        <f>_xlfn.XLOOKUP(A226,Hotbuys!A:A,Hotbuys!A:A)</f>
        <v>#N/A</v>
      </c>
      <c r="K226" s="63">
        <f>_xlfn.XLOOKUP(A226,LTO!A:A,LTO!Q:Q)</f>
        <v>17.989999999999998</v>
      </c>
      <c r="L226" s="64">
        <f t="shared" si="6"/>
        <v>0</v>
      </c>
      <c r="M226" s="69" t="str">
        <f>_xlfn.XLOOKUP(A226,'Bulletin Report'!A:A,'Bulletin Report'!F:F)</f>
        <v xml:space="preserve">750 </v>
      </c>
      <c r="N226" s="71">
        <f t="shared" si="7"/>
        <v>0</v>
      </c>
    </row>
    <row r="227" spans="1:14">
      <c r="A227" s="78">
        <v>35548</v>
      </c>
      <c r="B227" s="78" t="s">
        <v>2</v>
      </c>
      <c r="C227" s="78" t="s">
        <v>823</v>
      </c>
      <c r="D227" s="31">
        <f>_xlfn.XLOOKUP(A227,'Bulletin Report'!A:A,'Bulletin Report'!E:E)</f>
        <v>6</v>
      </c>
      <c r="E227" s="5">
        <v>750</v>
      </c>
      <c r="F227" s="31">
        <f>_xlfn.XLOOKUP(A227,'Bulletin Report'!A:A,'Bulletin Report'!G:G)</f>
        <v>16.989999999999998</v>
      </c>
      <c r="G227" s="5">
        <v>15.29</v>
      </c>
      <c r="I227" s="61" t="e">
        <f>_xlfn.XLOOKUP(A227,'PB numbers'!A:A,'PB numbers'!A:A)</f>
        <v>#N/A</v>
      </c>
      <c r="J227" s="62" t="e">
        <f>_xlfn.XLOOKUP(A227,Hotbuys!A:A,Hotbuys!A:A)</f>
        <v>#N/A</v>
      </c>
      <c r="K227" s="63">
        <f>_xlfn.XLOOKUP(A227,LTO!A:A,LTO!Q:Q)</f>
        <v>15.29</v>
      </c>
      <c r="L227" s="64">
        <f t="shared" si="6"/>
        <v>0</v>
      </c>
      <c r="M227" s="69" t="str">
        <f>_xlfn.XLOOKUP(A227,'Bulletin Report'!A:A,'Bulletin Report'!F:F)</f>
        <v xml:space="preserve">750 </v>
      </c>
      <c r="N227" s="71">
        <f t="shared" si="7"/>
        <v>0</v>
      </c>
    </row>
    <row r="228" spans="1:14">
      <c r="A228" s="78" t="s">
        <v>824</v>
      </c>
      <c r="B228" s="78"/>
      <c r="C228" s="78"/>
      <c r="I228" s="61" t="e">
        <f>_xlfn.XLOOKUP(A228,'PB numbers'!A:A,'PB numbers'!A:A)</f>
        <v>#N/A</v>
      </c>
      <c r="J228" s="62" t="e">
        <f>_xlfn.XLOOKUP(A228,Hotbuys!A:A,Hotbuys!A:A)</f>
        <v>#N/A</v>
      </c>
      <c r="K228" s="63" t="e">
        <f>_xlfn.XLOOKUP(A228,LTO!A:A,LTO!Q:Q)</f>
        <v>#N/A</v>
      </c>
      <c r="L228" s="64" t="e">
        <f t="shared" si="6"/>
        <v>#N/A</v>
      </c>
      <c r="M228" s="69" t="e">
        <f>_xlfn.XLOOKUP(A228,'Bulletin Report'!A:A,'Bulletin Report'!F:F)</f>
        <v>#N/A</v>
      </c>
      <c r="N228" s="71" t="e">
        <f t="shared" si="7"/>
        <v>#N/A</v>
      </c>
    </row>
    <row r="229" spans="1:14">
      <c r="A229" s="78">
        <v>845909</v>
      </c>
      <c r="B229" s="78" t="s">
        <v>2</v>
      </c>
      <c r="C229" s="78" t="s">
        <v>825</v>
      </c>
      <c r="D229" s="31">
        <f>_xlfn.XLOOKUP(A229,'Bulletin Report'!A:A,'Bulletin Report'!E:E)</f>
        <v>1</v>
      </c>
      <c r="E229" s="5">
        <v>750</v>
      </c>
      <c r="F229" s="31">
        <f>_xlfn.XLOOKUP(A229,'Bulletin Report'!A:A,'Bulletin Report'!G:G)</f>
        <v>17.989999999999998</v>
      </c>
      <c r="G229" s="5">
        <v>15.99</v>
      </c>
      <c r="I229" s="61" t="e">
        <f>_xlfn.XLOOKUP(A229,'PB numbers'!A:A,'PB numbers'!A:A)</f>
        <v>#N/A</v>
      </c>
      <c r="J229" s="62" t="e">
        <f>_xlfn.XLOOKUP(A229,Hotbuys!A:A,Hotbuys!A:A)</f>
        <v>#N/A</v>
      </c>
      <c r="K229" s="63">
        <f>_xlfn.XLOOKUP(A229,LTO!A:A,LTO!Q:Q)</f>
        <v>15.989999999999998</v>
      </c>
      <c r="L229" s="64">
        <f t="shared" si="6"/>
        <v>0</v>
      </c>
      <c r="M229" s="69" t="str">
        <f>_xlfn.XLOOKUP(A229,'Bulletin Report'!A:A,'Bulletin Report'!F:F)</f>
        <v xml:space="preserve">750 </v>
      </c>
      <c r="N229" s="71">
        <f t="shared" si="7"/>
        <v>0</v>
      </c>
    </row>
    <row r="230" spans="1:14">
      <c r="A230" s="78">
        <v>34030</v>
      </c>
      <c r="B230" s="78" t="s">
        <v>3</v>
      </c>
      <c r="C230" s="78" t="s">
        <v>826</v>
      </c>
      <c r="D230" s="31">
        <f>_xlfn.XLOOKUP(A230,'Bulletin Report'!A:A,'Bulletin Report'!E:E)</f>
        <v>1</v>
      </c>
      <c r="E230" s="5">
        <v>750</v>
      </c>
      <c r="F230" s="31">
        <f>_xlfn.XLOOKUP(A230,'Bulletin Report'!A:A,'Bulletin Report'!G:G)</f>
        <v>26.99</v>
      </c>
      <c r="G230" s="5">
        <v>23.99</v>
      </c>
      <c r="I230" s="61" t="e">
        <f>_xlfn.XLOOKUP(A230,'PB numbers'!A:A,'PB numbers'!A:A)</f>
        <v>#N/A</v>
      </c>
      <c r="J230" s="62" t="e">
        <f>_xlfn.XLOOKUP(A230,Hotbuys!A:A,Hotbuys!A:A)</f>
        <v>#N/A</v>
      </c>
      <c r="K230" s="63">
        <f>_xlfn.XLOOKUP(A230,LTO!A:A,LTO!Q:Q)</f>
        <v>23.99</v>
      </c>
      <c r="L230" s="64">
        <f t="shared" si="6"/>
        <v>0</v>
      </c>
      <c r="M230" s="69" t="str">
        <f>_xlfn.XLOOKUP(A230,'Bulletin Report'!A:A,'Bulletin Report'!F:F)</f>
        <v xml:space="preserve">750 </v>
      </c>
      <c r="N230" s="71">
        <f t="shared" si="7"/>
        <v>0</v>
      </c>
    </row>
    <row r="231" spans="1:14">
      <c r="A231" s="78">
        <v>34616</v>
      </c>
      <c r="B231" s="78" t="s">
        <v>2</v>
      </c>
      <c r="C231" s="78" t="s">
        <v>827</v>
      </c>
      <c r="D231" s="31">
        <f>_xlfn.XLOOKUP(A231,'Bulletin Report'!A:A,'Bulletin Report'!E:E)</f>
        <v>6</v>
      </c>
      <c r="E231" s="5">
        <v>750</v>
      </c>
      <c r="F231" s="31">
        <f>_xlfn.XLOOKUP(A231,'Bulletin Report'!A:A,'Bulletin Report'!G:G)</f>
        <v>16.989999999999998</v>
      </c>
      <c r="G231" s="5">
        <v>15.19</v>
      </c>
      <c r="I231" s="61" t="e">
        <f>_xlfn.XLOOKUP(A231,'PB numbers'!A:A,'PB numbers'!A:A)</f>
        <v>#N/A</v>
      </c>
      <c r="J231" s="62" t="e">
        <f>_xlfn.XLOOKUP(A231,Hotbuys!A:A,Hotbuys!A:A)</f>
        <v>#N/A</v>
      </c>
      <c r="K231" s="63">
        <f>_xlfn.XLOOKUP(A231,LTO!A:A,LTO!Q:Q)</f>
        <v>15.189999999999998</v>
      </c>
      <c r="L231" s="64">
        <f t="shared" si="6"/>
        <v>0</v>
      </c>
      <c r="M231" s="69" t="str">
        <f>_xlfn.XLOOKUP(A231,'Bulletin Report'!A:A,'Bulletin Report'!F:F)</f>
        <v xml:space="preserve">750 </v>
      </c>
      <c r="N231" s="71">
        <f t="shared" si="7"/>
        <v>0</v>
      </c>
    </row>
    <row r="232" spans="1:14">
      <c r="A232" s="78">
        <v>14288</v>
      </c>
      <c r="B232" s="78" t="s">
        <v>2</v>
      </c>
      <c r="C232" s="78" t="s">
        <v>828</v>
      </c>
      <c r="D232" s="31">
        <f>_xlfn.XLOOKUP(A232,'Bulletin Report'!A:A,'Bulletin Report'!E:E)</f>
        <v>1</v>
      </c>
      <c r="E232" s="5">
        <v>750</v>
      </c>
      <c r="F232" s="31">
        <f>_xlfn.XLOOKUP(A232,'Bulletin Report'!A:A,'Bulletin Report'!G:G)</f>
        <v>17.989999999999998</v>
      </c>
      <c r="G232" s="5">
        <v>16.190000000000001</v>
      </c>
      <c r="I232" s="61" t="e">
        <f>_xlfn.XLOOKUP(A232,'PB numbers'!A:A,'PB numbers'!A:A)</f>
        <v>#N/A</v>
      </c>
      <c r="J232" s="62" t="e">
        <f>_xlfn.XLOOKUP(A232,Hotbuys!A:A,Hotbuys!A:A)</f>
        <v>#N/A</v>
      </c>
      <c r="K232" s="63">
        <f>_xlfn.XLOOKUP(A232,LTO!A:A,LTO!Q:Q)</f>
        <v>16.189999999999998</v>
      </c>
      <c r="L232" s="64">
        <f t="shared" si="6"/>
        <v>0</v>
      </c>
      <c r="M232" s="69" t="str">
        <f>_xlfn.XLOOKUP(A232,'Bulletin Report'!A:A,'Bulletin Report'!F:F)</f>
        <v xml:space="preserve">750 </v>
      </c>
      <c r="N232" s="71">
        <f t="shared" si="7"/>
        <v>0</v>
      </c>
    </row>
    <row r="233" spans="1:14">
      <c r="A233" s="78">
        <v>326728</v>
      </c>
      <c r="B233" s="78"/>
      <c r="C233" s="78" t="s">
        <v>829</v>
      </c>
      <c r="D233" s="31">
        <f>_xlfn.XLOOKUP(A233,'Bulletin Report'!A:A,'Bulletin Report'!E:E)</f>
        <v>1</v>
      </c>
      <c r="E233" s="5">
        <v>750</v>
      </c>
      <c r="F233" s="31">
        <f>_xlfn.XLOOKUP(A233,'Bulletin Report'!A:A,'Bulletin Report'!G:G)</f>
        <v>20.99</v>
      </c>
      <c r="G233" s="5">
        <v>17.989999999999998</v>
      </c>
      <c r="I233" s="61" t="e">
        <f>_xlfn.XLOOKUP(A233,'PB numbers'!A:A,'PB numbers'!A:A)</f>
        <v>#N/A</v>
      </c>
      <c r="J233" s="62" t="e">
        <f>_xlfn.XLOOKUP(A233,Hotbuys!A:A,Hotbuys!A:A)</f>
        <v>#N/A</v>
      </c>
      <c r="K233" s="63">
        <f>_xlfn.XLOOKUP(A233,LTO!A:A,LTO!Q:Q)</f>
        <v>17.989999999999998</v>
      </c>
      <c r="L233" s="64">
        <f t="shared" si="6"/>
        <v>0</v>
      </c>
      <c r="M233" s="69" t="str">
        <f>_xlfn.XLOOKUP(A233,'Bulletin Report'!A:A,'Bulletin Report'!F:F)</f>
        <v xml:space="preserve">750 </v>
      </c>
      <c r="N233" s="71">
        <f t="shared" si="7"/>
        <v>0</v>
      </c>
    </row>
    <row r="234" spans="1:14">
      <c r="A234" s="78">
        <v>15262</v>
      </c>
      <c r="B234" s="78"/>
      <c r="C234" s="78" t="s">
        <v>830</v>
      </c>
      <c r="D234" s="31">
        <f>_xlfn.XLOOKUP(A234,'Bulletin Report'!A:A,'Bulletin Report'!E:E)</f>
        <v>1</v>
      </c>
      <c r="E234" s="5">
        <v>750</v>
      </c>
      <c r="F234" s="31">
        <f>_xlfn.XLOOKUP(A234,'Bulletin Report'!A:A,'Bulletin Report'!G:G)</f>
        <v>20.99</v>
      </c>
      <c r="G234" s="5">
        <v>18.84</v>
      </c>
      <c r="I234" s="61" t="e">
        <f>_xlfn.XLOOKUP(A234,'PB numbers'!A:A,'PB numbers'!A:A)</f>
        <v>#N/A</v>
      </c>
      <c r="J234" s="62" t="e">
        <f>_xlfn.XLOOKUP(A234,Hotbuys!A:A,Hotbuys!A:A)</f>
        <v>#N/A</v>
      </c>
      <c r="K234" s="63">
        <f>_xlfn.XLOOKUP(A234,LTO!A:A,LTO!Q:Q)</f>
        <v>18.84</v>
      </c>
      <c r="L234" s="64">
        <f t="shared" si="6"/>
        <v>0</v>
      </c>
      <c r="M234" s="69" t="str">
        <f>_xlfn.XLOOKUP(A234,'Bulletin Report'!A:A,'Bulletin Report'!F:F)</f>
        <v xml:space="preserve">750 </v>
      </c>
      <c r="N234" s="71">
        <f t="shared" si="7"/>
        <v>0</v>
      </c>
    </row>
    <row r="235" spans="1:14">
      <c r="A235" s="78">
        <v>293043</v>
      </c>
      <c r="B235" s="78"/>
      <c r="C235" s="78" t="s">
        <v>831</v>
      </c>
      <c r="D235" s="31">
        <f>_xlfn.XLOOKUP(A235,'Bulletin Report'!A:A,'Bulletin Report'!E:E)</f>
        <v>1</v>
      </c>
      <c r="E235" s="5">
        <v>750</v>
      </c>
      <c r="F235" s="31">
        <f>_xlfn.XLOOKUP(A235,'Bulletin Report'!A:A,'Bulletin Report'!G:G)</f>
        <v>20.79</v>
      </c>
      <c r="G235" s="5">
        <v>18.690000000000001</v>
      </c>
      <c r="I235" s="61" t="e">
        <f>_xlfn.XLOOKUP(A235,'PB numbers'!A:A,'PB numbers'!A:A)</f>
        <v>#N/A</v>
      </c>
      <c r="J235" s="62" t="e">
        <f>_xlfn.XLOOKUP(A235,Hotbuys!A:A,Hotbuys!A:A)</f>
        <v>#N/A</v>
      </c>
      <c r="K235" s="63">
        <f>_xlfn.XLOOKUP(A235,LTO!A:A,LTO!Q:Q)</f>
        <v>18.689999999999998</v>
      </c>
      <c r="L235" s="64">
        <f t="shared" si="6"/>
        <v>0</v>
      </c>
      <c r="M235" s="69" t="str">
        <f>_xlfn.XLOOKUP(A235,'Bulletin Report'!A:A,'Bulletin Report'!F:F)</f>
        <v xml:space="preserve">750 </v>
      </c>
      <c r="N235" s="71">
        <f t="shared" si="7"/>
        <v>0</v>
      </c>
    </row>
    <row r="236" spans="1:14">
      <c r="A236" s="78">
        <v>887349</v>
      </c>
      <c r="B236" s="78" t="s">
        <v>2</v>
      </c>
      <c r="C236" s="78" t="s">
        <v>832</v>
      </c>
      <c r="D236" s="31">
        <f>_xlfn.XLOOKUP(A236,'Bulletin Report'!A:A,'Bulletin Report'!E:E)</f>
        <v>1</v>
      </c>
      <c r="E236" s="5">
        <v>750</v>
      </c>
      <c r="F236" s="31">
        <f>_xlfn.XLOOKUP(A236,'Bulletin Report'!A:A,'Bulletin Report'!G:G)</f>
        <v>19.989999999999998</v>
      </c>
      <c r="G236" s="5">
        <v>17.989999999999998</v>
      </c>
      <c r="I236" s="61" t="e">
        <f>_xlfn.XLOOKUP(A236,'PB numbers'!A:A,'PB numbers'!A:A)</f>
        <v>#N/A</v>
      </c>
      <c r="J236" s="62" t="e">
        <f>_xlfn.XLOOKUP(A236,Hotbuys!A:A,Hotbuys!A:A)</f>
        <v>#N/A</v>
      </c>
      <c r="K236" s="63">
        <f>_xlfn.XLOOKUP(A236,LTO!A:A,LTO!Q:Q)</f>
        <v>17.989999999999998</v>
      </c>
      <c r="L236" s="64">
        <f t="shared" si="6"/>
        <v>0</v>
      </c>
      <c r="M236" s="69" t="str">
        <f>_xlfn.XLOOKUP(A236,'Bulletin Report'!A:A,'Bulletin Report'!F:F)</f>
        <v xml:space="preserve">750 </v>
      </c>
      <c r="N236" s="71">
        <f t="shared" si="7"/>
        <v>0</v>
      </c>
    </row>
    <row r="237" spans="1:14">
      <c r="A237" s="78" t="s">
        <v>833</v>
      </c>
      <c r="B237" s="78"/>
      <c r="C237" s="78"/>
      <c r="I237" s="61" t="e">
        <f>_xlfn.XLOOKUP(A237,'PB numbers'!A:A,'PB numbers'!A:A)</f>
        <v>#N/A</v>
      </c>
      <c r="J237" s="62" t="e">
        <f>_xlfn.XLOOKUP(A237,Hotbuys!A:A,Hotbuys!A:A)</f>
        <v>#N/A</v>
      </c>
      <c r="K237" s="63" t="e">
        <f>_xlfn.XLOOKUP(A237,LTO!A:A,LTO!Q:Q)</f>
        <v>#N/A</v>
      </c>
      <c r="L237" s="64" t="e">
        <f t="shared" si="6"/>
        <v>#N/A</v>
      </c>
      <c r="M237" s="69" t="e">
        <f>_xlfn.XLOOKUP(A237,'Bulletin Report'!A:A,'Bulletin Report'!F:F)</f>
        <v>#N/A</v>
      </c>
      <c r="N237" s="71" t="e">
        <f t="shared" si="7"/>
        <v>#N/A</v>
      </c>
    </row>
    <row r="238" spans="1:14">
      <c r="A238" s="78">
        <v>35576</v>
      </c>
      <c r="B238" s="78" t="s">
        <v>2</v>
      </c>
      <c r="C238" s="78" t="s">
        <v>834</v>
      </c>
      <c r="D238" s="31">
        <f>_xlfn.XLOOKUP(A238,'Bulletin Report'!A:A,'Bulletin Report'!E:E)</f>
        <v>12</v>
      </c>
      <c r="E238" s="5">
        <v>750</v>
      </c>
      <c r="F238" s="31">
        <f>_xlfn.XLOOKUP(A238,'Bulletin Report'!A:A,'Bulletin Report'!G:G)</f>
        <v>14.99</v>
      </c>
      <c r="G238" s="5">
        <v>13.49</v>
      </c>
      <c r="I238" s="61" t="e">
        <f>_xlfn.XLOOKUP(A238,'PB numbers'!A:A,'PB numbers'!A:A)</f>
        <v>#N/A</v>
      </c>
      <c r="J238" s="62" t="e">
        <f>_xlfn.XLOOKUP(A238,Hotbuys!A:A,Hotbuys!A:A)</f>
        <v>#N/A</v>
      </c>
      <c r="K238" s="63">
        <f>_xlfn.XLOOKUP(A238,LTO!A:A,LTO!Q:Q)</f>
        <v>13.49</v>
      </c>
      <c r="L238" s="64">
        <f t="shared" si="6"/>
        <v>0</v>
      </c>
      <c r="M238" s="69" t="str">
        <f>_xlfn.XLOOKUP(A238,'Bulletin Report'!A:A,'Bulletin Report'!F:F)</f>
        <v xml:space="preserve">750 </v>
      </c>
      <c r="N238" s="71">
        <f t="shared" si="7"/>
        <v>0</v>
      </c>
    </row>
    <row r="239" spans="1:14">
      <c r="A239" s="78">
        <v>3416</v>
      </c>
      <c r="B239" s="78"/>
      <c r="C239" s="78" t="s">
        <v>835</v>
      </c>
      <c r="D239" s="31">
        <f>_xlfn.XLOOKUP(A239,'Bulletin Report'!A:A,'Bulletin Report'!E:E)</f>
        <v>1</v>
      </c>
      <c r="E239" s="5">
        <v>750</v>
      </c>
      <c r="F239" s="31">
        <f>_xlfn.XLOOKUP(A239,'Bulletin Report'!A:A,'Bulletin Report'!G:G)</f>
        <v>11.99</v>
      </c>
      <c r="G239" s="5">
        <v>9.99</v>
      </c>
      <c r="I239" s="61" t="e">
        <f>_xlfn.XLOOKUP(A239,'PB numbers'!A:A,'PB numbers'!A:A)</f>
        <v>#N/A</v>
      </c>
      <c r="J239" s="62" t="e">
        <f>_xlfn.XLOOKUP(A239,Hotbuys!A:A,Hotbuys!A:A)</f>
        <v>#N/A</v>
      </c>
      <c r="K239" s="63">
        <f>_xlfn.XLOOKUP(A239,LTO!A:A,LTO!Q:Q)</f>
        <v>9.99</v>
      </c>
      <c r="L239" s="64">
        <f t="shared" si="6"/>
        <v>0</v>
      </c>
      <c r="M239" s="69" t="str">
        <f>_xlfn.XLOOKUP(A239,'Bulletin Report'!A:A,'Bulletin Report'!F:F)</f>
        <v xml:space="preserve">750 </v>
      </c>
      <c r="N239" s="71">
        <f t="shared" si="7"/>
        <v>0</v>
      </c>
    </row>
    <row r="240" spans="1:14">
      <c r="A240" s="78">
        <v>5322</v>
      </c>
      <c r="B240" s="78"/>
      <c r="C240" s="78" t="s">
        <v>836</v>
      </c>
      <c r="D240" s="31">
        <f>_xlfn.XLOOKUP(A240,'Bulletin Report'!A:A,'Bulletin Report'!E:E)</f>
        <v>1</v>
      </c>
      <c r="E240" s="5">
        <v>750</v>
      </c>
      <c r="F240" s="31">
        <f>_xlfn.XLOOKUP(A240,'Bulletin Report'!A:A,'Bulletin Report'!G:G)</f>
        <v>11.99</v>
      </c>
      <c r="G240" s="5">
        <v>10.49</v>
      </c>
      <c r="I240" s="61" t="e">
        <f>_xlfn.XLOOKUP(A240,'PB numbers'!A:A,'PB numbers'!A:A)</f>
        <v>#N/A</v>
      </c>
      <c r="J240" s="62" t="e">
        <f>_xlfn.XLOOKUP(A240,Hotbuys!A:A,Hotbuys!A:A)</f>
        <v>#N/A</v>
      </c>
      <c r="K240" s="63">
        <f>_xlfn.XLOOKUP(A240,LTO!A:A,LTO!Q:Q)</f>
        <v>10.49</v>
      </c>
      <c r="L240" s="64">
        <f t="shared" si="6"/>
        <v>0</v>
      </c>
      <c r="M240" s="69" t="str">
        <f>_xlfn.XLOOKUP(A240,'Bulletin Report'!A:A,'Bulletin Report'!F:F)</f>
        <v xml:space="preserve">750 </v>
      </c>
      <c r="N240" s="71">
        <f t="shared" si="7"/>
        <v>0</v>
      </c>
    </row>
    <row r="241" spans="1:14">
      <c r="A241" s="78" t="s">
        <v>837</v>
      </c>
      <c r="B241" s="78"/>
      <c r="C241" s="78"/>
      <c r="I241" s="61" t="e">
        <f>_xlfn.XLOOKUP(A241,'PB numbers'!A:A,'PB numbers'!A:A)</f>
        <v>#N/A</v>
      </c>
      <c r="J241" s="62" t="e">
        <f>_xlfn.XLOOKUP(A241,Hotbuys!A:A,Hotbuys!A:A)</f>
        <v>#N/A</v>
      </c>
      <c r="K241" s="63" t="e">
        <f>_xlfn.XLOOKUP(A241,LTO!A:A,LTO!Q:Q)</f>
        <v>#N/A</v>
      </c>
      <c r="L241" s="64" t="e">
        <f t="shared" si="6"/>
        <v>#N/A</v>
      </c>
      <c r="M241" s="69" t="e">
        <f>_xlfn.XLOOKUP(A241,'Bulletin Report'!A:A,'Bulletin Report'!F:F)</f>
        <v>#N/A</v>
      </c>
      <c r="N241" s="71" t="e">
        <f t="shared" si="7"/>
        <v>#N/A</v>
      </c>
    </row>
    <row r="242" spans="1:14">
      <c r="A242" s="78">
        <v>38145</v>
      </c>
      <c r="B242" s="78" t="s">
        <v>2</v>
      </c>
      <c r="C242" s="78" t="s">
        <v>838</v>
      </c>
      <c r="D242" s="31">
        <f>_xlfn.XLOOKUP(A242,'Bulletin Report'!A:A,'Bulletin Report'!E:E)</f>
        <v>12</v>
      </c>
      <c r="E242" s="5">
        <v>750</v>
      </c>
      <c r="F242" s="31">
        <f>_xlfn.XLOOKUP(A242,'Bulletin Report'!A:A,'Bulletin Report'!G:G)</f>
        <v>13.99</v>
      </c>
      <c r="G242" s="5">
        <v>11.99</v>
      </c>
      <c r="I242" s="61" t="e">
        <f>_xlfn.XLOOKUP(A242,'PB numbers'!A:A,'PB numbers'!A:A)</f>
        <v>#N/A</v>
      </c>
      <c r="J242" s="62" t="e">
        <f>_xlfn.XLOOKUP(A242,Hotbuys!A:A,Hotbuys!A:A)</f>
        <v>#N/A</v>
      </c>
      <c r="K242" s="63">
        <f>_xlfn.XLOOKUP(A242,LTO!A:A,LTO!Q:Q)</f>
        <v>11.99</v>
      </c>
      <c r="L242" s="64">
        <f t="shared" si="6"/>
        <v>0</v>
      </c>
      <c r="M242" s="69" t="str">
        <f>_xlfn.XLOOKUP(A242,'Bulletin Report'!A:A,'Bulletin Report'!F:F)</f>
        <v xml:space="preserve">750 </v>
      </c>
      <c r="N242" s="71">
        <f t="shared" si="7"/>
        <v>0</v>
      </c>
    </row>
    <row r="243" spans="1:14">
      <c r="A243" s="78">
        <v>115980</v>
      </c>
      <c r="B243" s="78" t="s">
        <v>2</v>
      </c>
      <c r="C243" s="78" t="s">
        <v>839</v>
      </c>
      <c r="D243" s="31">
        <f>_xlfn.XLOOKUP(A243,'Bulletin Report'!A:A,'Bulletin Report'!E:E)</f>
        <v>12</v>
      </c>
      <c r="E243" s="5">
        <v>750</v>
      </c>
      <c r="F243" s="31">
        <f>_xlfn.XLOOKUP(A243,'Bulletin Report'!A:A,'Bulletin Report'!G:G)</f>
        <v>19.989999999999998</v>
      </c>
      <c r="G243" s="5">
        <v>17.989999999999998</v>
      </c>
      <c r="I243" s="61" t="e">
        <f>_xlfn.XLOOKUP(A243,'PB numbers'!A:A,'PB numbers'!A:A)</f>
        <v>#N/A</v>
      </c>
      <c r="J243" s="62" t="e">
        <f>_xlfn.XLOOKUP(A243,Hotbuys!A:A,Hotbuys!A:A)</f>
        <v>#N/A</v>
      </c>
      <c r="K243" s="63">
        <f>_xlfn.XLOOKUP(A243,LTO!A:A,LTO!Q:Q)</f>
        <v>17.989999999999998</v>
      </c>
      <c r="L243" s="64">
        <f t="shared" si="6"/>
        <v>0</v>
      </c>
      <c r="M243" s="69" t="str">
        <f>_xlfn.XLOOKUP(A243,'Bulletin Report'!A:A,'Bulletin Report'!F:F)</f>
        <v xml:space="preserve">750 </v>
      </c>
      <c r="N243" s="71">
        <f t="shared" si="7"/>
        <v>0</v>
      </c>
    </row>
    <row r="244" spans="1:14">
      <c r="A244" s="78">
        <v>541003</v>
      </c>
      <c r="B244" s="78" t="s">
        <v>2</v>
      </c>
      <c r="C244" s="78" t="s">
        <v>840</v>
      </c>
      <c r="D244" s="31">
        <f>_xlfn.XLOOKUP(A244,'Bulletin Report'!A:A,'Bulletin Report'!E:E)</f>
        <v>1</v>
      </c>
      <c r="E244" s="5">
        <v>750</v>
      </c>
      <c r="F244" s="31">
        <f>_xlfn.XLOOKUP(A244,'Bulletin Report'!A:A,'Bulletin Report'!G:G)</f>
        <v>15.99</v>
      </c>
      <c r="G244" s="5">
        <v>12.99</v>
      </c>
      <c r="I244" s="61" t="e">
        <f>_xlfn.XLOOKUP(A244,'PB numbers'!A:A,'PB numbers'!A:A)</f>
        <v>#N/A</v>
      </c>
      <c r="J244" s="62" t="e">
        <f>_xlfn.XLOOKUP(A244,Hotbuys!A:A,Hotbuys!A:A)</f>
        <v>#N/A</v>
      </c>
      <c r="K244" s="63">
        <f>_xlfn.XLOOKUP(A244,LTO!A:A,LTO!Q:Q)</f>
        <v>12.99</v>
      </c>
      <c r="L244" s="64">
        <f t="shared" si="6"/>
        <v>0</v>
      </c>
      <c r="M244" s="69" t="str">
        <f>_xlfn.XLOOKUP(A244,'Bulletin Report'!A:A,'Bulletin Report'!F:F)</f>
        <v xml:space="preserve">750 </v>
      </c>
      <c r="N244" s="71">
        <f t="shared" si="7"/>
        <v>0</v>
      </c>
    </row>
    <row r="245" spans="1:14">
      <c r="A245" s="78">
        <v>38169</v>
      </c>
      <c r="B245" s="78" t="s">
        <v>2</v>
      </c>
      <c r="C245" s="78" t="s">
        <v>841</v>
      </c>
      <c r="D245" s="31">
        <f>_xlfn.XLOOKUP(A245,'Bulletin Report'!A:A,'Bulletin Report'!E:E)</f>
        <v>12</v>
      </c>
      <c r="E245" s="5">
        <v>750</v>
      </c>
      <c r="F245" s="31">
        <f>_xlfn.XLOOKUP(A245,'Bulletin Report'!A:A,'Bulletin Report'!G:G)</f>
        <v>13.99</v>
      </c>
      <c r="G245" s="5">
        <v>11.99</v>
      </c>
      <c r="I245" s="61" t="e">
        <f>_xlfn.XLOOKUP(A245,'PB numbers'!A:A,'PB numbers'!A:A)</f>
        <v>#N/A</v>
      </c>
      <c r="J245" s="62" t="e">
        <f>_xlfn.XLOOKUP(A245,Hotbuys!A:A,Hotbuys!A:A)</f>
        <v>#N/A</v>
      </c>
      <c r="K245" s="63">
        <f>_xlfn.XLOOKUP(A245,LTO!A:A,LTO!Q:Q)</f>
        <v>11.99</v>
      </c>
      <c r="L245" s="64">
        <f t="shared" si="6"/>
        <v>0</v>
      </c>
      <c r="M245" s="69" t="str">
        <f>_xlfn.XLOOKUP(A245,'Bulletin Report'!A:A,'Bulletin Report'!F:F)</f>
        <v xml:space="preserve">750 </v>
      </c>
      <c r="N245" s="71">
        <f t="shared" si="7"/>
        <v>0</v>
      </c>
    </row>
    <row r="246" spans="1:14">
      <c r="A246" s="78">
        <v>340380</v>
      </c>
      <c r="B246" s="78"/>
      <c r="C246" s="78" t="s">
        <v>842</v>
      </c>
      <c r="D246" s="31">
        <f>_xlfn.XLOOKUP(A246,'Bulletin Report'!A:A,'Bulletin Report'!E:E)</f>
        <v>1</v>
      </c>
      <c r="E246" s="5">
        <v>750</v>
      </c>
      <c r="F246" s="31">
        <f>_xlfn.XLOOKUP(A246,'Bulletin Report'!A:A,'Bulletin Report'!G:G)</f>
        <v>11.99</v>
      </c>
      <c r="G246" s="5">
        <v>9.7899999999999991</v>
      </c>
      <c r="I246" s="61" t="e">
        <f>_xlfn.XLOOKUP(A246,'PB numbers'!A:A,'PB numbers'!A:A)</f>
        <v>#N/A</v>
      </c>
      <c r="J246" s="62" t="e">
        <f>_xlfn.XLOOKUP(A246,Hotbuys!A:A,Hotbuys!A:A)</f>
        <v>#N/A</v>
      </c>
      <c r="K246" s="63">
        <f>_xlfn.XLOOKUP(A246,LTO!A:A,LTO!Q:Q)</f>
        <v>9.7899999999999991</v>
      </c>
      <c r="L246" s="64">
        <f t="shared" si="6"/>
        <v>0</v>
      </c>
      <c r="M246" s="69" t="str">
        <f>_xlfn.XLOOKUP(A246,'Bulletin Report'!A:A,'Bulletin Report'!F:F)</f>
        <v xml:space="preserve">750 </v>
      </c>
      <c r="N246" s="71">
        <f t="shared" si="7"/>
        <v>0</v>
      </c>
    </row>
    <row r="247" spans="1:14">
      <c r="A247" s="78" t="s">
        <v>843</v>
      </c>
      <c r="B247" s="78"/>
      <c r="C247" s="78"/>
      <c r="I247" s="61" t="e">
        <f>_xlfn.XLOOKUP(A247,'PB numbers'!A:A,'PB numbers'!A:A)</f>
        <v>#N/A</v>
      </c>
      <c r="J247" s="62" t="e">
        <f>_xlfn.XLOOKUP(A247,Hotbuys!A:A,Hotbuys!A:A)</f>
        <v>#N/A</v>
      </c>
      <c r="K247" s="63" t="e">
        <f>_xlfn.XLOOKUP(A247,LTO!A:A,LTO!Q:Q)</f>
        <v>#N/A</v>
      </c>
      <c r="L247" s="64" t="e">
        <f t="shared" si="6"/>
        <v>#N/A</v>
      </c>
      <c r="M247" s="69" t="e">
        <f>_xlfn.XLOOKUP(A247,'Bulletin Report'!A:A,'Bulletin Report'!F:F)</f>
        <v>#N/A</v>
      </c>
      <c r="N247" s="71" t="e">
        <f t="shared" si="7"/>
        <v>#N/A</v>
      </c>
    </row>
    <row r="248" spans="1:14">
      <c r="A248" s="78">
        <v>740369</v>
      </c>
      <c r="B248" s="78" t="s">
        <v>2</v>
      </c>
      <c r="C248" s="78" t="s">
        <v>844</v>
      </c>
      <c r="D248" s="31">
        <f>_xlfn.XLOOKUP(A248,'Bulletin Report'!A:A,'Bulletin Report'!E:E)</f>
        <v>1</v>
      </c>
      <c r="E248" s="5">
        <v>750</v>
      </c>
      <c r="F248" s="31">
        <f>_xlfn.XLOOKUP(A248,'Bulletin Report'!A:A,'Bulletin Report'!G:G)</f>
        <v>13.99</v>
      </c>
      <c r="G248" s="5">
        <v>12.49</v>
      </c>
      <c r="I248" s="61" t="e">
        <f>_xlfn.XLOOKUP(A248,'PB numbers'!A:A,'PB numbers'!A:A)</f>
        <v>#N/A</v>
      </c>
      <c r="J248" s="62" t="e">
        <f>_xlfn.XLOOKUP(A248,Hotbuys!A:A,Hotbuys!A:A)</f>
        <v>#N/A</v>
      </c>
      <c r="K248" s="63">
        <f>_xlfn.XLOOKUP(A248,LTO!A:A,LTO!Q:Q)</f>
        <v>12.49</v>
      </c>
      <c r="L248" s="64">
        <f t="shared" si="6"/>
        <v>0</v>
      </c>
      <c r="M248" s="69" t="str">
        <f>_xlfn.XLOOKUP(A248,'Bulletin Report'!A:A,'Bulletin Report'!F:F)</f>
        <v xml:space="preserve">750 </v>
      </c>
      <c r="N248" s="71">
        <f t="shared" si="7"/>
        <v>0</v>
      </c>
    </row>
    <row r="249" spans="1:14">
      <c r="A249" s="78">
        <v>13350</v>
      </c>
      <c r="B249" s="78"/>
      <c r="C249" s="78" t="s">
        <v>845</v>
      </c>
      <c r="D249" s="31">
        <f>_xlfn.XLOOKUP(A249,'Bulletin Report'!A:A,'Bulletin Report'!E:E)</f>
        <v>1</v>
      </c>
      <c r="E249" s="5">
        <v>750</v>
      </c>
      <c r="F249" s="31">
        <f>_xlfn.XLOOKUP(A249,'Bulletin Report'!A:A,'Bulletin Report'!G:G)</f>
        <v>14.99</v>
      </c>
      <c r="G249" s="5">
        <v>12.99</v>
      </c>
      <c r="I249" s="61" t="e">
        <f>_xlfn.XLOOKUP(A249,'PB numbers'!A:A,'PB numbers'!A:A)</f>
        <v>#N/A</v>
      </c>
      <c r="J249" s="62" t="e">
        <f>_xlfn.XLOOKUP(A249,Hotbuys!A:A,Hotbuys!A:A)</f>
        <v>#N/A</v>
      </c>
      <c r="K249" s="63">
        <f>_xlfn.XLOOKUP(A249,LTO!A:A,LTO!Q:Q)</f>
        <v>12.99</v>
      </c>
      <c r="L249" s="64">
        <f t="shared" si="6"/>
        <v>0</v>
      </c>
      <c r="M249" s="69" t="str">
        <f>_xlfn.XLOOKUP(A249,'Bulletin Report'!A:A,'Bulletin Report'!F:F)</f>
        <v xml:space="preserve">750 </v>
      </c>
      <c r="N249" s="71">
        <f t="shared" si="7"/>
        <v>0</v>
      </c>
    </row>
    <row r="250" spans="1:14">
      <c r="A250" s="78">
        <v>19063</v>
      </c>
      <c r="B250" s="78"/>
      <c r="C250" s="78" t="s">
        <v>846</v>
      </c>
      <c r="D250" s="31">
        <f>_xlfn.XLOOKUP(A250,'Bulletin Report'!A:A,'Bulletin Report'!E:E)</f>
        <v>1</v>
      </c>
      <c r="E250" s="5">
        <v>750</v>
      </c>
      <c r="F250" s="31">
        <f>_xlfn.XLOOKUP(A250,'Bulletin Report'!A:A,'Bulletin Report'!G:G)</f>
        <v>14.99</v>
      </c>
      <c r="G250" s="5">
        <v>13.49</v>
      </c>
      <c r="I250" s="61" t="e">
        <f>_xlfn.XLOOKUP(A250,'PB numbers'!A:A,'PB numbers'!A:A)</f>
        <v>#N/A</v>
      </c>
      <c r="J250" s="62" t="e">
        <f>_xlfn.XLOOKUP(A250,Hotbuys!A:A,Hotbuys!A:A)</f>
        <v>#N/A</v>
      </c>
      <c r="K250" s="63">
        <f>_xlfn.XLOOKUP(A250,LTO!A:A,LTO!Q:Q)</f>
        <v>13.49</v>
      </c>
      <c r="L250" s="64">
        <f t="shared" si="6"/>
        <v>0</v>
      </c>
      <c r="M250" s="69" t="str">
        <f>_xlfn.XLOOKUP(A250,'Bulletin Report'!A:A,'Bulletin Report'!F:F)</f>
        <v xml:space="preserve">750 </v>
      </c>
      <c r="N250" s="71">
        <f t="shared" si="7"/>
        <v>0</v>
      </c>
    </row>
    <row r="251" spans="1:14">
      <c r="A251" s="78">
        <v>834846</v>
      </c>
      <c r="B251" s="78"/>
      <c r="C251" s="78" t="s">
        <v>847</v>
      </c>
      <c r="D251" s="31">
        <f>_xlfn.XLOOKUP(A251,'Bulletin Report'!A:A,'Bulletin Report'!E:E)</f>
        <v>1</v>
      </c>
      <c r="E251" s="5">
        <v>750</v>
      </c>
      <c r="F251" s="31">
        <f>_xlfn.XLOOKUP(A251,'Bulletin Report'!A:A,'Bulletin Report'!G:G)</f>
        <v>12.99</v>
      </c>
      <c r="G251" s="5">
        <v>11.49</v>
      </c>
      <c r="I251" s="61" t="e">
        <f>_xlfn.XLOOKUP(A251,'PB numbers'!A:A,'PB numbers'!A:A)</f>
        <v>#N/A</v>
      </c>
      <c r="J251" s="62" t="e">
        <f>_xlfn.XLOOKUP(A251,Hotbuys!A:A,Hotbuys!A:A)</f>
        <v>#N/A</v>
      </c>
      <c r="K251" s="63">
        <f>_xlfn.XLOOKUP(A251,LTO!A:A,LTO!Q:Q)</f>
        <v>11.49</v>
      </c>
      <c r="L251" s="64">
        <f t="shared" si="6"/>
        <v>0</v>
      </c>
      <c r="M251" s="69" t="str">
        <f>_xlfn.XLOOKUP(A251,'Bulletin Report'!A:A,'Bulletin Report'!F:F)</f>
        <v xml:space="preserve">750 </v>
      </c>
      <c r="N251" s="71">
        <f t="shared" si="7"/>
        <v>0</v>
      </c>
    </row>
    <row r="252" spans="1:14">
      <c r="A252" s="78">
        <v>79046</v>
      </c>
      <c r="B252" s="78"/>
      <c r="C252" s="78" t="s">
        <v>848</v>
      </c>
      <c r="D252" s="31">
        <f>_xlfn.XLOOKUP(A252,'Bulletin Report'!A:A,'Bulletin Report'!E:E)</f>
        <v>1</v>
      </c>
      <c r="E252" s="5">
        <v>750</v>
      </c>
      <c r="F252" s="31">
        <f>_xlfn.XLOOKUP(A252,'Bulletin Report'!A:A,'Bulletin Report'!G:G)</f>
        <v>17.989999999999998</v>
      </c>
      <c r="G252" s="5">
        <v>15.99</v>
      </c>
      <c r="I252" s="61" t="e">
        <f>_xlfn.XLOOKUP(A252,'PB numbers'!A:A,'PB numbers'!A:A)</f>
        <v>#N/A</v>
      </c>
      <c r="J252" s="62" t="e">
        <f>_xlfn.XLOOKUP(A252,Hotbuys!A:A,Hotbuys!A:A)</f>
        <v>#N/A</v>
      </c>
      <c r="K252" s="63">
        <f>_xlfn.XLOOKUP(A252,LTO!A:A,LTO!Q:Q)</f>
        <v>15.989999999999998</v>
      </c>
      <c r="L252" s="64">
        <f t="shared" si="6"/>
        <v>0</v>
      </c>
      <c r="M252" s="69" t="str">
        <f>_xlfn.XLOOKUP(A252,'Bulletin Report'!A:A,'Bulletin Report'!F:F)</f>
        <v xml:space="preserve">750 </v>
      </c>
      <c r="N252" s="71">
        <f t="shared" si="7"/>
        <v>0</v>
      </c>
    </row>
    <row r="253" spans="1:14">
      <c r="A253" s="78">
        <v>28671</v>
      </c>
      <c r="B253" s="78" t="s">
        <v>2</v>
      </c>
      <c r="C253" s="78" t="s">
        <v>849</v>
      </c>
      <c r="D253" s="31">
        <f>_xlfn.XLOOKUP(A253,'Bulletin Report'!A:A,'Bulletin Report'!E:E)</f>
        <v>12</v>
      </c>
      <c r="E253" s="5">
        <v>750</v>
      </c>
      <c r="F253" s="31">
        <f>_xlfn.XLOOKUP(A253,'Bulletin Report'!A:A,'Bulletin Report'!G:G)</f>
        <v>15.99</v>
      </c>
      <c r="G253" s="5">
        <v>13.99</v>
      </c>
      <c r="I253" s="61" t="e">
        <f>_xlfn.XLOOKUP(A253,'PB numbers'!A:A,'PB numbers'!A:A)</f>
        <v>#N/A</v>
      </c>
      <c r="J253" s="62" t="e">
        <f>_xlfn.XLOOKUP(A253,Hotbuys!A:A,Hotbuys!A:A)</f>
        <v>#N/A</v>
      </c>
      <c r="K253" s="63">
        <f>_xlfn.XLOOKUP(A253,LTO!A:A,LTO!Q:Q)</f>
        <v>13.99</v>
      </c>
      <c r="L253" s="64">
        <f t="shared" si="6"/>
        <v>0</v>
      </c>
      <c r="M253" s="69" t="str">
        <f>_xlfn.XLOOKUP(A253,'Bulletin Report'!A:A,'Bulletin Report'!F:F)</f>
        <v xml:space="preserve">750 </v>
      </c>
      <c r="N253" s="71">
        <f t="shared" si="7"/>
        <v>0</v>
      </c>
    </row>
    <row r="254" spans="1:14">
      <c r="A254" s="78">
        <v>43323</v>
      </c>
      <c r="B254" s="78" t="s">
        <v>2</v>
      </c>
      <c r="C254" s="78" t="s">
        <v>850</v>
      </c>
      <c r="D254" s="31">
        <f>_xlfn.XLOOKUP(A254,'Bulletin Report'!A:A,'Bulletin Report'!E:E)</f>
        <v>12</v>
      </c>
      <c r="E254" s="5">
        <v>750</v>
      </c>
      <c r="F254" s="31">
        <f>_xlfn.XLOOKUP(A254,'Bulletin Report'!A:A,'Bulletin Report'!G:G)</f>
        <v>15.99</v>
      </c>
      <c r="G254" s="5">
        <v>14.39</v>
      </c>
      <c r="I254" s="61" t="e">
        <f>_xlfn.XLOOKUP(A254,'PB numbers'!A:A,'PB numbers'!A:A)</f>
        <v>#N/A</v>
      </c>
      <c r="J254" s="62" t="e">
        <f>_xlfn.XLOOKUP(A254,Hotbuys!A:A,Hotbuys!A:A)</f>
        <v>#N/A</v>
      </c>
      <c r="K254" s="63">
        <f>_xlfn.XLOOKUP(A254,LTO!A:A,LTO!Q:Q)</f>
        <v>14.39</v>
      </c>
      <c r="L254" s="64">
        <f t="shared" si="6"/>
        <v>0</v>
      </c>
      <c r="M254" s="69" t="str">
        <f>_xlfn.XLOOKUP(A254,'Bulletin Report'!A:A,'Bulletin Report'!F:F)</f>
        <v xml:space="preserve">750 </v>
      </c>
      <c r="N254" s="71">
        <f t="shared" si="7"/>
        <v>0</v>
      </c>
    </row>
    <row r="255" spans="1:14">
      <c r="A255" s="78">
        <v>34721</v>
      </c>
      <c r="B255" s="78"/>
      <c r="C255" s="78" t="s">
        <v>851</v>
      </c>
      <c r="D255" s="31">
        <f>_xlfn.XLOOKUP(A255,'Bulletin Report'!A:A,'Bulletin Report'!E:E)</f>
        <v>6</v>
      </c>
      <c r="E255" s="5">
        <v>750</v>
      </c>
      <c r="F255" s="31">
        <f>_xlfn.XLOOKUP(A255,'Bulletin Report'!A:A,'Bulletin Report'!G:G)</f>
        <v>13.99</v>
      </c>
      <c r="G255" s="5">
        <v>12.49</v>
      </c>
      <c r="I255" s="61" t="e">
        <f>_xlfn.XLOOKUP(A255,'PB numbers'!A:A,'PB numbers'!A:A)</f>
        <v>#N/A</v>
      </c>
      <c r="J255" s="62" t="e">
        <f>_xlfn.XLOOKUP(A255,Hotbuys!A:A,Hotbuys!A:A)</f>
        <v>#N/A</v>
      </c>
      <c r="K255" s="63">
        <f>_xlfn.XLOOKUP(A255,LTO!A:A,LTO!Q:Q)</f>
        <v>12.49</v>
      </c>
      <c r="L255" s="64">
        <f t="shared" si="6"/>
        <v>0</v>
      </c>
      <c r="M255" s="69" t="str">
        <f>_xlfn.XLOOKUP(A255,'Bulletin Report'!A:A,'Bulletin Report'!F:F)</f>
        <v xml:space="preserve">750 </v>
      </c>
      <c r="N255" s="71">
        <f t="shared" si="7"/>
        <v>0</v>
      </c>
    </row>
    <row r="256" spans="1:14">
      <c r="A256" s="78">
        <v>13703</v>
      </c>
      <c r="B256" s="78"/>
      <c r="C256" s="78" t="s">
        <v>852</v>
      </c>
      <c r="D256" s="31">
        <f>_xlfn.XLOOKUP(A256,'Bulletin Report'!A:A,'Bulletin Report'!E:E)</f>
        <v>1</v>
      </c>
      <c r="E256" s="5">
        <v>750</v>
      </c>
      <c r="F256" s="31">
        <f>_xlfn.XLOOKUP(A256,'Bulletin Report'!A:A,'Bulletin Report'!G:G)</f>
        <v>13.99</v>
      </c>
      <c r="G256" s="5">
        <v>12.49</v>
      </c>
      <c r="I256" s="61" t="e">
        <f>_xlfn.XLOOKUP(A256,'PB numbers'!A:A,'PB numbers'!A:A)</f>
        <v>#N/A</v>
      </c>
      <c r="J256" s="62" t="e">
        <f>_xlfn.XLOOKUP(A256,Hotbuys!A:A,Hotbuys!A:A)</f>
        <v>#N/A</v>
      </c>
      <c r="K256" s="63">
        <f>_xlfn.XLOOKUP(A256,LTO!A:A,LTO!Q:Q)</f>
        <v>12.49</v>
      </c>
      <c r="L256" s="64">
        <f t="shared" si="6"/>
        <v>0</v>
      </c>
      <c r="M256" s="69" t="str">
        <f>_xlfn.XLOOKUP(A256,'Bulletin Report'!A:A,'Bulletin Report'!F:F)</f>
        <v xml:space="preserve">750 </v>
      </c>
      <c r="N256" s="71">
        <f t="shared" si="7"/>
        <v>0</v>
      </c>
    </row>
    <row r="257" spans="1:14">
      <c r="A257" s="78" t="s">
        <v>7</v>
      </c>
      <c r="B257" s="78"/>
      <c r="C257" s="78"/>
      <c r="I257" s="61" t="e">
        <f>_xlfn.XLOOKUP(A257,'PB numbers'!A:A,'PB numbers'!A:A)</f>
        <v>#N/A</v>
      </c>
      <c r="J257" s="62" t="e">
        <f>_xlfn.XLOOKUP(A257,Hotbuys!A:A,Hotbuys!A:A)</f>
        <v>#N/A</v>
      </c>
      <c r="K257" s="63" t="e">
        <f>_xlfn.XLOOKUP(A257,LTO!A:A,LTO!Q:Q)</f>
        <v>#N/A</v>
      </c>
      <c r="L257" s="64" t="e">
        <f t="shared" si="6"/>
        <v>#N/A</v>
      </c>
      <c r="M257" s="69" t="e">
        <f>_xlfn.XLOOKUP(A257,'Bulletin Report'!A:A,'Bulletin Report'!F:F)</f>
        <v>#N/A</v>
      </c>
      <c r="N257" s="71" t="e">
        <f t="shared" si="7"/>
        <v>#N/A</v>
      </c>
    </row>
    <row r="258" spans="1:14">
      <c r="A258" s="78">
        <v>31817</v>
      </c>
      <c r="B258" s="78" t="s">
        <v>2</v>
      </c>
      <c r="C258" s="78" t="s">
        <v>853</v>
      </c>
      <c r="D258" s="31">
        <f>_xlfn.XLOOKUP(A258,'Bulletin Report'!A:A,'Bulletin Report'!E:E)</f>
        <v>1</v>
      </c>
      <c r="E258" s="5">
        <v>750</v>
      </c>
      <c r="F258" s="31">
        <f>_xlfn.XLOOKUP(A258,'Bulletin Report'!A:A,'Bulletin Report'!G:G)</f>
        <v>28.99</v>
      </c>
      <c r="G258" s="5">
        <v>25.99</v>
      </c>
      <c r="I258" s="61" t="e">
        <f>_xlfn.XLOOKUP(A258,'PB numbers'!A:A,'PB numbers'!A:A)</f>
        <v>#N/A</v>
      </c>
      <c r="J258" s="62" t="e">
        <f>_xlfn.XLOOKUP(A258,Hotbuys!A:A,Hotbuys!A:A)</f>
        <v>#N/A</v>
      </c>
      <c r="K258" s="63">
        <f>_xlfn.XLOOKUP(A258,LTO!A:A,LTO!Q:Q)</f>
        <v>25.99</v>
      </c>
      <c r="L258" s="64">
        <f t="shared" si="6"/>
        <v>0</v>
      </c>
      <c r="M258" s="69" t="str">
        <f>_xlfn.XLOOKUP(A258,'Bulletin Report'!A:A,'Bulletin Report'!F:F)</f>
        <v xml:space="preserve">750 </v>
      </c>
      <c r="N258" s="71">
        <f t="shared" si="7"/>
        <v>0</v>
      </c>
    </row>
    <row r="259" spans="1:14">
      <c r="A259" s="78">
        <v>897959</v>
      </c>
      <c r="B259" s="78" t="s">
        <v>2</v>
      </c>
      <c r="C259" s="78" t="s">
        <v>8</v>
      </c>
      <c r="D259" s="31">
        <f>_xlfn.XLOOKUP(A259,'Bulletin Report'!A:A,'Bulletin Report'!E:E)</f>
        <v>1</v>
      </c>
      <c r="E259" s="5">
        <v>750</v>
      </c>
      <c r="F259" s="31">
        <f>_xlfn.XLOOKUP(A259,'Bulletin Report'!A:A,'Bulletin Report'!G:G)</f>
        <v>18.989999999999998</v>
      </c>
      <c r="G259" s="5">
        <v>16.989999999999998</v>
      </c>
      <c r="I259" s="61" t="e">
        <f>_xlfn.XLOOKUP(A259,'PB numbers'!A:A,'PB numbers'!A:A)</f>
        <v>#N/A</v>
      </c>
      <c r="J259" s="62" t="e">
        <f>_xlfn.XLOOKUP(A259,Hotbuys!A:A,Hotbuys!A:A)</f>
        <v>#N/A</v>
      </c>
      <c r="K259" s="63">
        <f>_xlfn.XLOOKUP(A259,LTO!A:A,LTO!Q:Q)</f>
        <v>16.989999999999998</v>
      </c>
      <c r="L259" s="64">
        <f t="shared" si="6"/>
        <v>0</v>
      </c>
      <c r="M259" s="69" t="str">
        <f>_xlfn.XLOOKUP(A259,'Bulletin Report'!A:A,'Bulletin Report'!F:F)</f>
        <v xml:space="preserve">750 </v>
      </c>
      <c r="N259" s="71">
        <f t="shared" si="7"/>
        <v>0</v>
      </c>
    </row>
    <row r="260" spans="1:14">
      <c r="A260" s="78">
        <v>34325</v>
      </c>
      <c r="B260" s="78" t="s">
        <v>2</v>
      </c>
      <c r="C260" s="78" t="s">
        <v>9</v>
      </c>
      <c r="D260" s="31">
        <f>_xlfn.XLOOKUP(A260,'Bulletin Report'!A:A,'Bulletin Report'!E:E)</f>
        <v>1</v>
      </c>
      <c r="E260" s="5">
        <v>750</v>
      </c>
      <c r="F260" s="31">
        <f>_xlfn.XLOOKUP(A260,'Bulletin Report'!A:A,'Bulletin Report'!G:G)</f>
        <v>14.99</v>
      </c>
      <c r="G260" s="5">
        <v>13.49</v>
      </c>
      <c r="I260" s="61" t="e">
        <f>_xlfn.XLOOKUP(A260,'PB numbers'!A:A,'PB numbers'!A:A)</f>
        <v>#N/A</v>
      </c>
      <c r="J260" s="62" t="e">
        <f>_xlfn.XLOOKUP(A260,Hotbuys!A:A,Hotbuys!A:A)</f>
        <v>#N/A</v>
      </c>
      <c r="K260" s="63">
        <f>_xlfn.XLOOKUP(A260,LTO!A:A,LTO!Q:Q)</f>
        <v>13.49</v>
      </c>
      <c r="L260" s="64">
        <f t="shared" si="6"/>
        <v>0</v>
      </c>
      <c r="M260" s="69" t="str">
        <f>_xlfn.XLOOKUP(A260,'Bulletin Report'!A:A,'Bulletin Report'!F:F)</f>
        <v xml:space="preserve">750 </v>
      </c>
      <c r="N260" s="71">
        <f t="shared" si="7"/>
        <v>0</v>
      </c>
    </row>
    <row r="261" spans="1:14">
      <c r="A261" s="78">
        <v>34330</v>
      </c>
      <c r="B261" s="78" t="s">
        <v>2</v>
      </c>
      <c r="C261" s="78" t="s">
        <v>10</v>
      </c>
      <c r="D261" s="31">
        <f>_xlfn.XLOOKUP(A261,'Bulletin Report'!A:A,'Bulletin Report'!E:E)</f>
        <v>1</v>
      </c>
      <c r="E261" s="5">
        <v>750</v>
      </c>
      <c r="F261" s="31">
        <f>_xlfn.XLOOKUP(A261,'Bulletin Report'!A:A,'Bulletin Report'!G:G)</f>
        <v>14.99</v>
      </c>
      <c r="G261" s="5">
        <v>13.49</v>
      </c>
      <c r="I261" s="61" t="e">
        <f>_xlfn.XLOOKUP(A261,'PB numbers'!A:A,'PB numbers'!A:A)</f>
        <v>#N/A</v>
      </c>
      <c r="J261" s="62" t="e">
        <f>_xlfn.XLOOKUP(A261,Hotbuys!A:A,Hotbuys!A:A)</f>
        <v>#N/A</v>
      </c>
      <c r="K261" s="63">
        <f>_xlfn.XLOOKUP(A261,LTO!A:A,LTO!Q:Q)</f>
        <v>13.49</v>
      </c>
      <c r="L261" s="64">
        <f t="shared" si="6"/>
        <v>0</v>
      </c>
      <c r="M261" s="69" t="str">
        <f>_xlfn.XLOOKUP(A261,'Bulletin Report'!A:A,'Bulletin Report'!F:F)</f>
        <v xml:space="preserve">750 </v>
      </c>
      <c r="N261" s="71">
        <f t="shared" si="7"/>
        <v>0</v>
      </c>
    </row>
    <row r="262" spans="1:14">
      <c r="A262" s="78">
        <v>21998</v>
      </c>
      <c r="B262" s="78"/>
      <c r="C262" s="78" t="s">
        <v>854</v>
      </c>
      <c r="D262" s="31">
        <f>_xlfn.XLOOKUP(A262,'Bulletin Report'!A:A,'Bulletin Report'!E:E)</f>
        <v>1</v>
      </c>
      <c r="E262" s="5">
        <v>750</v>
      </c>
      <c r="F262" s="31">
        <f>_xlfn.XLOOKUP(A262,'Bulletin Report'!A:A,'Bulletin Report'!G:G)</f>
        <v>24.99</v>
      </c>
      <c r="G262" s="5">
        <v>22.49</v>
      </c>
      <c r="I262" s="61" t="e">
        <f>_xlfn.XLOOKUP(A262,'PB numbers'!A:A,'PB numbers'!A:A)</f>
        <v>#N/A</v>
      </c>
      <c r="J262" s="62" t="e">
        <f>_xlfn.XLOOKUP(A262,Hotbuys!A:A,Hotbuys!A:A)</f>
        <v>#N/A</v>
      </c>
      <c r="K262" s="63">
        <f>_xlfn.XLOOKUP(A262,LTO!A:A,LTO!Q:Q)</f>
        <v>22.49</v>
      </c>
      <c r="L262" s="64">
        <f t="shared" si="6"/>
        <v>0</v>
      </c>
      <c r="M262" s="69" t="str">
        <f>_xlfn.XLOOKUP(A262,'Bulletin Report'!A:A,'Bulletin Report'!F:F)</f>
        <v xml:space="preserve">750 </v>
      </c>
      <c r="N262" s="71">
        <f t="shared" si="7"/>
        <v>0</v>
      </c>
    </row>
    <row r="263" spans="1:14">
      <c r="A263" s="78">
        <v>12270</v>
      </c>
      <c r="B263" s="78" t="s">
        <v>2</v>
      </c>
      <c r="C263" s="78" t="s">
        <v>855</v>
      </c>
      <c r="D263" s="31">
        <f>_xlfn.XLOOKUP(A263,'Bulletin Report'!A:A,'Bulletin Report'!E:E)</f>
        <v>1</v>
      </c>
      <c r="E263" s="5">
        <v>750</v>
      </c>
      <c r="F263" s="31">
        <f>_xlfn.XLOOKUP(A263,'Bulletin Report'!A:A,'Bulletin Report'!G:G)</f>
        <v>15.99</v>
      </c>
      <c r="G263" s="5">
        <v>13.99</v>
      </c>
      <c r="I263" s="61" t="e">
        <f>_xlfn.XLOOKUP(A263,'PB numbers'!A:A,'PB numbers'!A:A)</f>
        <v>#N/A</v>
      </c>
      <c r="J263" s="62" t="e">
        <f>_xlfn.XLOOKUP(A263,Hotbuys!A:A,Hotbuys!A:A)</f>
        <v>#N/A</v>
      </c>
      <c r="K263" s="63">
        <f>_xlfn.XLOOKUP(A263,LTO!A:A,LTO!Q:Q)</f>
        <v>13.99</v>
      </c>
      <c r="L263" s="64">
        <f t="shared" si="6"/>
        <v>0</v>
      </c>
      <c r="M263" s="69" t="str">
        <f>_xlfn.XLOOKUP(A263,'Bulletin Report'!A:A,'Bulletin Report'!F:F)</f>
        <v xml:space="preserve">750 </v>
      </c>
      <c r="N263" s="71">
        <f t="shared" si="7"/>
        <v>0</v>
      </c>
    </row>
    <row r="264" spans="1:14">
      <c r="A264" s="78">
        <v>534263</v>
      </c>
      <c r="B264" s="78" t="s">
        <v>2</v>
      </c>
      <c r="C264" s="78" t="s">
        <v>11</v>
      </c>
      <c r="D264" s="31">
        <f>_xlfn.XLOOKUP(A264,'Bulletin Report'!A:A,'Bulletin Report'!E:E)</f>
        <v>1</v>
      </c>
      <c r="E264" s="5">
        <v>750</v>
      </c>
      <c r="F264" s="31">
        <f>_xlfn.XLOOKUP(A264,'Bulletin Report'!A:A,'Bulletin Report'!G:G)</f>
        <v>18.989999999999998</v>
      </c>
      <c r="G264" s="5">
        <v>17.09</v>
      </c>
      <c r="I264" s="61" t="e">
        <f>_xlfn.XLOOKUP(A264,'PB numbers'!A:A,'PB numbers'!A:A)</f>
        <v>#N/A</v>
      </c>
      <c r="J264" s="62" t="e">
        <f>_xlfn.XLOOKUP(A264,Hotbuys!A:A,Hotbuys!A:A)</f>
        <v>#N/A</v>
      </c>
      <c r="K264" s="63">
        <f>_xlfn.XLOOKUP(A264,LTO!A:A,LTO!Q:Q)</f>
        <v>17.09</v>
      </c>
      <c r="L264" s="64">
        <f t="shared" si="6"/>
        <v>0</v>
      </c>
      <c r="M264" s="69" t="str">
        <f>_xlfn.XLOOKUP(A264,'Bulletin Report'!A:A,'Bulletin Report'!F:F)</f>
        <v xml:space="preserve">750 </v>
      </c>
      <c r="N264" s="71">
        <f t="shared" si="7"/>
        <v>0</v>
      </c>
    </row>
    <row r="265" spans="1:14">
      <c r="A265" s="78">
        <v>534230</v>
      </c>
      <c r="B265" s="78" t="s">
        <v>2</v>
      </c>
      <c r="C265" s="78" t="s">
        <v>856</v>
      </c>
      <c r="D265" s="31">
        <f>_xlfn.XLOOKUP(A265,'Bulletin Report'!A:A,'Bulletin Report'!E:E)</f>
        <v>1</v>
      </c>
      <c r="E265" s="5">
        <v>750</v>
      </c>
      <c r="F265" s="31">
        <f>_xlfn.XLOOKUP(A265,'Bulletin Report'!A:A,'Bulletin Report'!G:G)</f>
        <v>18.989999999999998</v>
      </c>
      <c r="G265" s="5">
        <v>17.09</v>
      </c>
      <c r="I265" s="61" t="e">
        <f>_xlfn.XLOOKUP(A265,'PB numbers'!A:A,'PB numbers'!A:A)</f>
        <v>#N/A</v>
      </c>
      <c r="J265" s="62" t="e">
        <f>_xlfn.XLOOKUP(A265,Hotbuys!A:A,Hotbuys!A:A)</f>
        <v>#N/A</v>
      </c>
      <c r="K265" s="63">
        <f>_xlfn.XLOOKUP(A265,LTO!A:A,LTO!Q:Q)</f>
        <v>17.09</v>
      </c>
      <c r="L265" s="64">
        <f t="shared" ref="L265:L323" si="8">G265-K265</f>
        <v>0</v>
      </c>
      <c r="M265" s="69" t="str">
        <f>_xlfn.XLOOKUP(A265,'Bulletin Report'!A:A,'Bulletin Report'!F:F)</f>
        <v xml:space="preserve">750 </v>
      </c>
      <c r="N265" s="71">
        <f t="shared" ref="N265:N323" si="9">E265-M265</f>
        <v>0</v>
      </c>
    </row>
    <row r="266" spans="1:14">
      <c r="A266" s="78">
        <v>39437</v>
      </c>
      <c r="B266" s="78" t="s">
        <v>2</v>
      </c>
      <c r="C266" s="78" t="s">
        <v>857</v>
      </c>
      <c r="D266" s="31">
        <f>_xlfn.XLOOKUP(A266,'Bulletin Report'!A:A,'Bulletin Report'!E:E)</f>
        <v>12</v>
      </c>
      <c r="E266" s="5">
        <v>750</v>
      </c>
      <c r="F266" s="31">
        <f>_xlfn.XLOOKUP(A266,'Bulletin Report'!A:A,'Bulletin Report'!G:G)</f>
        <v>19.989999999999998</v>
      </c>
      <c r="G266" s="5">
        <v>17.989999999999998</v>
      </c>
      <c r="I266" s="61" t="e">
        <f>_xlfn.XLOOKUP(A266,'PB numbers'!A:A,'PB numbers'!A:A)</f>
        <v>#N/A</v>
      </c>
      <c r="J266" s="62" t="e">
        <f>_xlfn.XLOOKUP(A266,Hotbuys!A:A,Hotbuys!A:A)</f>
        <v>#N/A</v>
      </c>
      <c r="K266" s="63">
        <f>_xlfn.XLOOKUP(A266,LTO!A:A,LTO!Q:Q)</f>
        <v>17.989999999999998</v>
      </c>
      <c r="L266" s="64">
        <f t="shared" si="8"/>
        <v>0</v>
      </c>
      <c r="M266" s="69" t="str">
        <f>_xlfn.XLOOKUP(A266,'Bulletin Report'!A:A,'Bulletin Report'!F:F)</f>
        <v xml:space="preserve">750 </v>
      </c>
      <c r="N266" s="71">
        <f t="shared" si="9"/>
        <v>0</v>
      </c>
    </row>
    <row r="267" spans="1:14">
      <c r="A267" s="78">
        <v>38430</v>
      </c>
      <c r="B267" s="78" t="s">
        <v>2</v>
      </c>
      <c r="C267" s="78" t="s">
        <v>858</v>
      </c>
      <c r="D267" s="31">
        <f>_xlfn.XLOOKUP(A267,'Bulletin Report'!A:A,'Bulletin Report'!E:E)</f>
        <v>12</v>
      </c>
      <c r="E267" s="5">
        <v>750</v>
      </c>
      <c r="F267" s="31">
        <f>_xlfn.XLOOKUP(A267,'Bulletin Report'!A:A,'Bulletin Report'!G:G)</f>
        <v>23.99</v>
      </c>
      <c r="G267" s="5">
        <v>21.59</v>
      </c>
      <c r="I267" s="61" t="e">
        <f>_xlfn.XLOOKUP(A267,'PB numbers'!A:A,'PB numbers'!A:A)</f>
        <v>#N/A</v>
      </c>
      <c r="J267" s="62" t="e">
        <f>_xlfn.XLOOKUP(A267,Hotbuys!A:A,Hotbuys!A:A)</f>
        <v>#N/A</v>
      </c>
      <c r="K267" s="63">
        <f>_xlfn.XLOOKUP(A267,LTO!A:A,LTO!Q:Q)</f>
        <v>21.59</v>
      </c>
      <c r="L267" s="64">
        <f t="shared" si="8"/>
        <v>0</v>
      </c>
      <c r="M267" s="69" t="str">
        <f>_xlfn.XLOOKUP(A267,'Bulletin Report'!A:A,'Bulletin Report'!F:F)</f>
        <v xml:space="preserve">750 </v>
      </c>
      <c r="N267" s="71">
        <f t="shared" si="9"/>
        <v>0</v>
      </c>
    </row>
    <row r="268" spans="1:14">
      <c r="A268" s="78">
        <v>5144</v>
      </c>
      <c r="B268" s="78"/>
      <c r="C268" s="78" t="s">
        <v>859</v>
      </c>
      <c r="D268" s="31">
        <f>_xlfn.XLOOKUP(A268,'Bulletin Report'!A:A,'Bulletin Report'!E:E)</f>
        <v>1</v>
      </c>
      <c r="E268" s="5">
        <v>750</v>
      </c>
      <c r="F268" s="31">
        <f>_xlfn.XLOOKUP(A268,'Bulletin Report'!A:A,'Bulletin Report'!G:G)</f>
        <v>16.989999999999998</v>
      </c>
      <c r="G268" s="5">
        <v>14.99</v>
      </c>
      <c r="I268" s="61" t="e">
        <f>_xlfn.XLOOKUP(A268,'PB numbers'!A:A,'PB numbers'!A:A)</f>
        <v>#N/A</v>
      </c>
      <c r="J268" s="62" t="e">
        <f>_xlfn.XLOOKUP(A268,Hotbuys!A:A,Hotbuys!A:A)</f>
        <v>#N/A</v>
      </c>
      <c r="K268" s="63">
        <f>_xlfn.XLOOKUP(A268,LTO!A:A,LTO!Q:Q)</f>
        <v>14.989999999999998</v>
      </c>
      <c r="L268" s="64">
        <f t="shared" si="8"/>
        <v>0</v>
      </c>
      <c r="M268" s="69" t="str">
        <f>_xlfn.XLOOKUP(A268,'Bulletin Report'!A:A,'Bulletin Report'!F:F)</f>
        <v xml:space="preserve">750 </v>
      </c>
      <c r="N268" s="71">
        <f t="shared" si="9"/>
        <v>0</v>
      </c>
    </row>
    <row r="269" spans="1:14">
      <c r="A269" s="78">
        <v>16579</v>
      </c>
      <c r="B269" s="78" t="s">
        <v>2</v>
      </c>
      <c r="C269" s="78" t="s">
        <v>860</v>
      </c>
      <c r="D269" s="31">
        <f>_xlfn.XLOOKUP(A269,'Bulletin Report'!A:A,'Bulletin Report'!E:E)</f>
        <v>1</v>
      </c>
      <c r="E269" s="5">
        <v>750</v>
      </c>
      <c r="F269" s="31">
        <f>_xlfn.XLOOKUP(A269,'Bulletin Report'!A:A,'Bulletin Report'!G:G)</f>
        <v>16.989999999999998</v>
      </c>
      <c r="G269" s="5">
        <v>14.99</v>
      </c>
      <c r="I269" s="61" t="e">
        <f>_xlfn.XLOOKUP(A269,'PB numbers'!A:A,'PB numbers'!A:A)</f>
        <v>#N/A</v>
      </c>
      <c r="J269" s="62" t="e">
        <f>_xlfn.XLOOKUP(A269,Hotbuys!A:A,Hotbuys!A:A)</f>
        <v>#N/A</v>
      </c>
      <c r="K269" s="63">
        <f>_xlfn.XLOOKUP(A269,LTO!A:A,LTO!Q:Q)</f>
        <v>14.989999999999998</v>
      </c>
      <c r="L269" s="64">
        <f t="shared" si="8"/>
        <v>0</v>
      </c>
      <c r="M269" s="69" t="str">
        <f>_xlfn.XLOOKUP(A269,'Bulletin Report'!A:A,'Bulletin Report'!F:F)</f>
        <v xml:space="preserve">750 </v>
      </c>
      <c r="N269" s="71">
        <f t="shared" si="9"/>
        <v>0</v>
      </c>
    </row>
    <row r="270" spans="1:14">
      <c r="A270" s="78">
        <v>12839</v>
      </c>
      <c r="B270" s="78" t="s">
        <v>2</v>
      </c>
      <c r="C270" s="78" t="s">
        <v>861</v>
      </c>
      <c r="D270" s="31">
        <f>_xlfn.XLOOKUP(A270,'Bulletin Report'!A:A,'Bulletin Report'!E:E)</f>
        <v>1</v>
      </c>
      <c r="E270" s="5">
        <v>750</v>
      </c>
      <c r="F270" s="31">
        <f>_xlfn.XLOOKUP(A270,'Bulletin Report'!A:A,'Bulletin Report'!G:G)</f>
        <v>21.99</v>
      </c>
      <c r="G270" s="5">
        <v>19.489999999999998</v>
      </c>
      <c r="I270" s="61" t="e">
        <f>_xlfn.XLOOKUP(A270,'PB numbers'!A:A,'PB numbers'!A:A)</f>
        <v>#N/A</v>
      </c>
      <c r="J270" s="62" t="e">
        <f>_xlfn.XLOOKUP(A270,Hotbuys!A:A,Hotbuys!A:A)</f>
        <v>#N/A</v>
      </c>
      <c r="K270" s="63">
        <f>_xlfn.XLOOKUP(A270,LTO!A:A,LTO!Q:Q)</f>
        <v>19.489999999999998</v>
      </c>
      <c r="L270" s="64">
        <f t="shared" si="8"/>
        <v>0</v>
      </c>
      <c r="M270" s="69" t="str">
        <f>_xlfn.XLOOKUP(A270,'Bulletin Report'!A:A,'Bulletin Report'!F:F)</f>
        <v xml:space="preserve">750 </v>
      </c>
      <c r="N270" s="71">
        <f t="shared" si="9"/>
        <v>0</v>
      </c>
    </row>
    <row r="271" spans="1:14">
      <c r="A271" s="78">
        <v>11022</v>
      </c>
      <c r="B271" s="78" t="s">
        <v>3</v>
      </c>
      <c r="C271" s="78" t="s">
        <v>862</v>
      </c>
      <c r="D271" s="31">
        <f>_xlfn.XLOOKUP(A271,'Bulletin Report'!A:A,'Bulletin Report'!E:E)</f>
        <v>1</v>
      </c>
      <c r="E271" s="5">
        <v>750</v>
      </c>
      <c r="F271" s="31">
        <f>_xlfn.XLOOKUP(A271,'Bulletin Report'!A:A,'Bulletin Report'!G:G)</f>
        <v>16.989999999999998</v>
      </c>
      <c r="G271" s="5">
        <v>15.29</v>
      </c>
      <c r="I271" s="61" t="e">
        <f>_xlfn.XLOOKUP(A271,'PB numbers'!A:A,'PB numbers'!A:A)</f>
        <v>#N/A</v>
      </c>
      <c r="J271" s="62" t="e">
        <f>_xlfn.XLOOKUP(A271,Hotbuys!A:A,Hotbuys!A:A)</f>
        <v>#N/A</v>
      </c>
      <c r="K271" s="63">
        <f>_xlfn.XLOOKUP(A271,LTO!A:A,LTO!Q:Q)</f>
        <v>15.29</v>
      </c>
      <c r="L271" s="64">
        <f t="shared" si="8"/>
        <v>0</v>
      </c>
      <c r="M271" s="69" t="str">
        <f>_xlfn.XLOOKUP(A271,'Bulletin Report'!A:A,'Bulletin Report'!F:F)</f>
        <v xml:space="preserve">750 </v>
      </c>
      <c r="N271" s="71">
        <f t="shared" si="9"/>
        <v>0</v>
      </c>
    </row>
    <row r="272" spans="1:14">
      <c r="A272" s="78">
        <v>24847</v>
      </c>
      <c r="B272" s="78" t="s">
        <v>3</v>
      </c>
      <c r="C272" s="78" t="s">
        <v>863</v>
      </c>
      <c r="D272" s="31">
        <f>_xlfn.XLOOKUP(A272,'Bulletin Report'!A:A,'Bulletin Report'!E:E)</f>
        <v>1</v>
      </c>
      <c r="E272" s="5">
        <v>750</v>
      </c>
      <c r="F272" s="31">
        <f>_xlfn.XLOOKUP(A272,'Bulletin Report'!A:A,'Bulletin Report'!G:G)</f>
        <v>21.99</v>
      </c>
      <c r="G272" s="5">
        <v>18.989999999999998</v>
      </c>
      <c r="I272" s="61" t="e">
        <f>_xlfn.XLOOKUP(A272,'PB numbers'!A:A,'PB numbers'!A:A)</f>
        <v>#N/A</v>
      </c>
      <c r="J272" s="62" t="e">
        <f>_xlfn.XLOOKUP(A272,Hotbuys!A:A,Hotbuys!A:A)</f>
        <v>#N/A</v>
      </c>
      <c r="K272" s="63">
        <f>_xlfn.XLOOKUP(A272,LTO!A:A,LTO!Q:Q)</f>
        <v>18.989999999999998</v>
      </c>
      <c r="L272" s="64">
        <f t="shared" si="8"/>
        <v>0</v>
      </c>
      <c r="M272" s="69" t="str">
        <f>_xlfn.XLOOKUP(A272,'Bulletin Report'!A:A,'Bulletin Report'!F:F)</f>
        <v xml:space="preserve">750 </v>
      </c>
      <c r="N272" s="71">
        <f t="shared" si="9"/>
        <v>0</v>
      </c>
    </row>
    <row r="273" spans="1:14">
      <c r="A273" s="78">
        <v>32552</v>
      </c>
      <c r="B273" s="78" t="s">
        <v>3</v>
      </c>
      <c r="C273" s="78" t="s">
        <v>864</v>
      </c>
      <c r="D273" s="31">
        <f>_xlfn.XLOOKUP(A273,'Bulletin Report'!A:A,'Bulletin Report'!E:E)</f>
        <v>12</v>
      </c>
      <c r="E273" s="5">
        <v>750</v>
      </c>
      <c r="F273" s="31">
        <f>_xlfn.XLOOKUP(A273,'Bulletin Report'!A:A,'Bulletin Report'!G:G)</f>
        <v>23.99</v>
      </c>
      <c r="G273" s="5">
        <v>21.49</v>
      </c>
      <c r="I273" s="61" t="e">
        <f>_xlfn.XLOOKUP(A273,'PB numbers'!A:A,'PB numbers'!A:A)</f>
        <v>#N/A</v>
      </c>
      <c r="J273" s="62" t="e">
        <f>_xlfn.XLOOKUP(A273,Hotbuys!A:A,Hotbuys!A:A)</f>
        <v>#N/A</v>
      </c>
      <c r="K273" s="63">
        <f>_xlfn.XLOOKUP(A273,LTO!A:A,LTO!Q:Q)</f>
        <v>21.49</v>
      </c>
      <c r="L273" s="64">
        <f t="shared" si="8"/>
        <v>0</v>
      </c>
      <c r="M273" s="69" t="str">
        <f>_xlfn.XLOOKUP(A273,'Bulletin Report'!A:A,'Bulletin Report'!F:F)</f>
        <v xml:space="preserve">750 </v>
      </c>
      <c r="N273" s="71">
        <f t="shared" si="9"/>
        <v>0</v>
      </c>
    </row>
    <row r="274" spans="1:14">
      <c r="A274" s="78">
        <v>820605</v>
      </c>
      <c r="B274" s="78" t="s">
        <v>3</v>
      </c>
      <c r="C274" s="78" t="s">
        <v>865</v>
      </c>
      <c r="D274" s="31">
        <f>_xlfn.XLOOKUP(A274,'Bulletin Report'!A:A,'Bulletin Report'!E:E)</f>
        <v>1</v>
      </c>
      <c r="E274" s="5">
        <v>750</v>
      </c>
      <c r="F274" s="31">
        <f>_xlfn.XLOOKUP(A274,'Bulletin Report'!A:A,'Bulletin Report'!G:G)</f>
        <v>18.989999999999998</v>
      </c>
      <c r="G274" s="5">
        <v>16.989999999999998</v>
      </c>
      <c r="I274" s="61" t="e">
        <f>_xlfn.XLOOKUP(A274,'PB numbers'!A:A,'PB numbers'!A:A)</f>
        <v>#N/A</v>
      </c>
      <c r="J274" s="62" t="e">
        <f>_xlfn.XLOOKUP(A274,Hotbuys!A:A,Hotbuys!A:A)</f>
        <v>#N/A</v>
      </c>
      <c r="K274" s="63">
        <f>_xlfn.XLOOKUP(A274,LTO!A:A,LTO!Q:Q)</f>
        <v>16.989999999999998</v>
      </c>
      <c r="L274" s="64">
        <f t="shared" si="8"/>
        <v>0</v>
      </c>
      <c r="M274" s="69" t="str">
        <f>_xlfn.XLOOKUP(A274,'Bulletin Report'!A:A,'Bulletin Report'!F:F)</f>
        <v xml:space="preserve">750 </v>
      </c>
      <c r="N274" s="71">
        <f t="shared" si="9"/>
        <v>0</v>
      </c>
    </row>
    <row r="275" spans="1:14">
      <c r="A275" s="78">
        <v>22093</v>
      </c>
      <c r="B275" s="78" t="s">
        <v>2</v>
      </c>
      <c r="C275" s="78" t="s">
        <v>866</v>
      </c>
      <c r="D275" s="31">
        <f>_xlfn.XLOOKUP(A275,'Bulletin Report'!A:A,'Bulletin Report'!E:E)</f>
        <v>12</v>
      </c>
      <c r="E275" s="5">
        <v>750</v>
      </c>
      <c r="F275" s="31">
        <f>_xlfn.XLOOKUP(A275,'Bulletin Report'!A:A,'Bulletin Report'!G:G)</f>
        <v>20.99</v>
      </c>
      <c r="G275" s="5">
        <v>18.89</v>
      </c>
      <c r="I275" s="61" t="e">
        <f>_xlfn.XLOOKUP(A275,'PB numbers'!A:A,'PB numbers'!A:A)</f>
        <v>#N/A</v>
      </c>
      <c r="J275" s="62" t="e">
        <f>_xlfn.XLOOKUP(A275,Hotbuys!A:A,Hotbuys!A:A)</f>
        <v>#N/A</v>
      </c>
      <c r="K275" s="63">
        <f>_xlfn.XLOOKUP(A275,LTO!A:A,LTO!Q:Q)</f>
        <v>18.889999999999997</v>
      </c>
      <c r="L275" s="64">
        <f t="shared" si="8"/>
        <v>0</v>
      </c>
      <c r="M275" s="69" t="str">
        <f>_xlfn.XLOOKUP(A275,'Bulletin Report'!A:A,'Bulletin Report'!F:F)</f>
        <v xml:space="preserve">750 </v>
      </c>
      <c r="N275" s="71">
        <f t="shared" si="9"/>
        <v>0</v>
      </c>
    </row>
    <row r="276" spans="1:14">
      <c r="A276" s="78">
        <v>374686</v>
      </c>
      <c r="B276" s="78"/>
      <c r="C276" s="78" t="s">
        <v>867</v>
      </c>
      <c r="D276" s="31">
        <f>_xlfn.XLOOKUP(A276,'Bulletin Report'!A:A,'Bulletin Report'!E:E)</f>
        <v>1</v>
      </c>
      <c r="E276" s="5">
        <v>750</v>
      </c>
      <c r="F276" s="31">
        <f>_xlfn.XLOOKUP(A276,'Bulletin Report'!A:A,'Bulletin Report'!G:G)</f>
        <v>19.989999999999998</v>
      </c>
      <c r="G276" s="5">
        <v>17.989999999999998</v>
      </c>
      <c r="I276" s="61" t="e">
        <f>_xlfn.XLOOKUP(A276,'PB numbers'!A:A,'PB numbers'!A:A)</f>
        <v>#N/A</v>
      </c>
      <c r="J276" s="62" t="e">
        <f>_xlfn.XLOOKUP(A276,Hotbuys!A:A,Hotbuys!A:A)</f>
        <v>#N/A</v>
      </c>
      <c r="K276" s="63">
        <f>_xlfn.XLOOKUP(A276,LTO!A:A,LTO!Q:Q)</f>
        <v>17.989999999999998</v>
      </c>
      <c r="L276" s="64">
        <f t="shared" si="8"/>
        <v>0</v>
      </c>
      <c r="M276" s="69" t="str">
        <f>_xlfn.XLOOKUP(A276,'Bulletin Report'!A:A,'Bulletin Report'!F:F)</f>
        <v xml:space="preserve">750 </v>
      </c>
      <c r="N276" s="71">
        <f t="shared" si="9"/>
        <v>0</v>
      </c>
    </row>
    <row r="277" spans="1:14">
      <c r="A277" s="78">
        <v>25311</v>
      </c>
      <c r="B277" s="78" t="s">
        <v>2</v>
      </c>
      <c r="C277" s="78" t="s">
        <v>868</v>
      </c>
      <c r="D277" s="31">
        <f>_xlfn.XLOOKUP(A277,'Bulletin Report'!A:A,'Bulletin Report'!E:E)</f>
        <v>1</v>
      </c>
      <c r="E277" s="5">
        <v>750</v>
      </c>
      <c r="F277" s="31">
        <f>_xlfn.XLOOKUP(A277,'Bulletin Report'!A:A,'Bulletin Report'!G:G)</f>
        <v>15.99</v>
      </c>
      <c r="G277" s="5">
        <v>13.99</v>
      </c>
      <c r="I277" s="61" t="e">
        <f>_xlfn.XLOOKUP(A277,'PB numbers'!A:A,'PB numbers'!A:A)</f>
        <v>#N/A</v>
      </c>
      <c r="J277" s="62" t="e">
        <f>_xlfn.XLOOKUP(A277,Hotbuys!A:A,Hotbuys!A:A)</f>
        <v>#N/A</v>
      </c>
      <c r="K277" s="63">
        <f>_xlfn.XLOOKUP(A277,LTO!A:A,LTO!Q:Q)</f>
        <v>13.99</v>
      </c>
      <c r="L277" s="64">
        <f t="shared" si="8"/>
        <v>0</v>
      </c>
      <c r="M277" s="69" t="str">
        <f>_xlfn.XLOOKUP(A277,'Bulletin Report'!A:A,'Bulletin Report'!F:F)</f>
        <v xml:space="preserve">750 </v>
      </c>
      <c r="N277" s="71">
        <f t="shared" si="9"/>
        <v>0</v>
      </c>
    </row>
    <row r="278" spans="1:14">
      <c r="A278" s="78">
        <v>34321</v>
      </c>
      <c r="B278" s="78" t="s">
        <v>2</v>
      </c>
      <c r="C278" s="78" t="s">
        <v>869</v>
      </c>
      <c r="D278" s="31">
        <f>_xlfn.XLOOKUP(A278,'Bulletin Report'!A:A,'Bulletin Report'!E:E)</f>
        <v>12</v>
      </c>
      <c r="E278" s="5">
        <v>750</v>
      </c>
      <c r="F278" s="31">
        <f>_xlfn.XLOOKUP(A278,'Bulletin Report'!A:A,'Bulletin Report'!G:G)</f>
        <v>15.99</v>
      </c>
      <c r="G278" s="5">
        <v>13.99</v>
      </c>
      <c r="I278" s="61" t="e">
        <f>_xlfn.XLOOKUP(A278,'PB numbers'!A:A,'PB numbers'!A:A)</f>
        <v>#N/A</v>
      </c>
      <c r="J278" s="62" t="e">
        <f>_xlfn.XLOOKUP(A278,Hotbuys!A:A,Hotbuys!A:A)</f>
        <v>#N/A</v>
      </c>
      <c r="K278" s="63">
        <f>_xlfn.XLOOKUP(A278,LTO!A:A,LTO!Q:Q)</f>
        <v>13.99</v>
      </c>
      <c r="L278" s="64">
        <f t="shared" si="8"/>
        <v>0</v>
      </c>
      <c r="M278" s="69" t="str">
        <f>_xlfn.XLOOKUP(A278,'Bulletin Report'!A:A,'Bulletin Report'!F:F)</f>
        <v xml:space="preserve">750 </v>
      </c>
      <c r="N278" s="71">
        <f t="shared" si="9"/>
        <v>0</v>
      </c>
    </row>
    <row r="279" spans="1:14">
      <c r="A279" s="78">
        <v>34977</v>
      </c>
      <c r="B279" s="78"/>
      <c r="C279" s="78" t="s">
        <v>870</v>
      </c>
      <c r="D279" s="31">
        <f>_xlfn.XLOOKUP(A279,'Bulletin Report'!A:A,'Bulletin Report'!E:E)</f>
        <v>1</v>
      </c>
      <c r="E279" s="5">
        <v>750</v>
      </c>
      <c r="F279" s="31">
        <f>_xlfn.XLOOKUP(A279,'Bulletin Report'!A:A,'Bulletin Report'!G:G)</f>
        <v>19.989999999999998</v>
      </c>
      <c r="G279" s="5">
        <v>17.989999999999998</v>
      </c>
      <c r="I279" s="61" t="e">
        <f>_xlfn.XLOOKUP(A279,'PB numbers'!A:A,'PB numbers'!A:A)</f>
        <v>#N/A</v>
      </c>
      <c r="J279" s="62" t="e">
        <f>_xlfn.XLOOKUP(A279,Hotbuys!A:A,Hotbuys!A:A)</f>
        <v>#N/A</v>
      </c>
      <c r="K279" s="63">
        <f>_xlfn.XLOOKUP(A279,LTO!A:A,LTO!Q:Q)</f>
        <v>17.989999999999998</v>
      </c>
      <c r="L279" s="64">
        <f t="shared" si="8"/>
        <v>0</v>
      </c>
      <c r="M279" s="69" t="str">
        <f>_xlfn.XLOOKUP(A279,'Bulletin Report'!A:A,'Bulletin Report'!F:F)</f>
        <v xml:space="preserve">750 </v>
      </c>
      <c r="N279" s="71">
        <f t="shared" si="9"/>
        <v>0</v>
      </c>
    </row>
    <row r="280" spans="1:14">
      <c r="A280" s="78">
        <v>34978</v>
      </c>
      <c r="B280" s="78" t="s">
        <v>2</v>
      </c>
      <c r="C280" s="78" t="s">
        <v>871</v>
      </c>
      <c r="D280" s="31">
        <f>_xlfn.XLOOKUP(A280,'Bulletin Report'!A:A,'Bulletin Report'!E:E)</f>
        <v>1</v>
      </c>
      <c r="E280" s="5">
        <v>750</v>
      </c>
      <c r="F280" s="31">
        <f>_xlfn.XLOOKUP(A280,'Bulletin Report'!A:A,'Bulletin Report'!G:G)</f>
        <v>19.989999999999998</v>
      </c>
      <c r="G280" s="5">
        <v>17.989999999999998</v>
      </c>
      <c r="I280" s="61" t="e">
        <f>_xlfn.XLOOKUP(A280,'PB numbers'!A:A,'PB numbers'!A:A)</f>
        <v>#N/A</v>
      </c>
      <c r="J280" s="62" t="e">
        <f>_xlfn.XLOOKUP(A280,Hotbuys!A:A,Hotbuys!A:A)</f>
        <v>#N/A</v>
      </c>
      <c r="K280" s="63">
        <f>_xlfn.XLOOKUP(A280,LTO!A:A,LTO!Q:Q)</f>
        <v>17.989999999999998</v>
      </c>
      <c r="L280" s="64">
        <f t="shared" si="8"/>
        <v>0</v>
      </c>
      <c r="M280" s="69" t="str">
        <f>_xlfn.XLOOKUP(A280,'Bulletin Report'!A:A,'Bulletin Report'!F:F)</f>
        <v xml:space="preserve">750 </v>
      </c>
      <c r="N280" s="71">
        <f t="shared" si="9"/>
        <v>0</v>
      </c>
    </row>
    <row r="281" spans="1:14">
      <c r="A281" s="78">
        <v>19867</v>
      </c>
      <c r="B281" s="78" t="s">
        <v>2</v>
      </c>
      <c r="C281" s="78" t="s">
        <v>872</v>
      </c>
      <c r="D281" s="31">
        <f>_xlfn.XLOOKUP(A281,'Bulletin Report'!A:A,'Bulletin Report'!E:E)</f>
        <v>1</v>
      </c>
      <c r="E281" s="5">
        <v>750</v>
      </c>
      <c r="F281" s="31">
        <f>_xlfn.XLOOKUP(A281,'Bulletin Report'!A:A,'Bulletin Report'!G:G)</f>
        <v>29.99</v>
      </c>
      <c r="G281" s="5">
        <v>26.99</v>
      </c>
      <c r="I281" s="61" t="e">
        <f>_xlfn.XLOOKUP(A281,'PB numbers'!A:A,'PB numbers'!A:A)</f>
        <v>#N/A</v>
      </c>
      <c r="J281" s="62" t="e">
        <f>_xlfn.XLOOKUP(A281,Hotbuys!A:A,Hotbuys!A:A)</f>
        <v>#N/A</v>
      </c>
      <c r="K281" s="63">
        <f>_xlfn.XLOOKUP(A281,LTO!A:A,LTO!Q:Q)</f>
        <v>26.99</v>
      </c>
      <c r="L281" s="64">
        <f t="shared" si="8"/>
        <v>0</v>
      </c>
      <c r="M281" s="69" t="str">
        <f>_xlfn.XLOOKUP(A281,'Bulletin Report'!A:A,'Bulletin Report'!F:F)</f>
        <v xml:space="preserve">750 </v>
      </c>
      <c r="N281" s="71">
        <f t="shared" si="9"/>
        <v>0</v>
      </c>
    </row>
    <row r="282" spans="1:14">
      <c r="A282" s="78" t="s">
        <v>873</v>
      </c>
      <c r="B282" s="78"/>
      <c r="C282" s="78"/>
      <c r="I282" s="61" t="e">
        <f>_xlfn.XLOOKUP(A282,'PB numbers'!A:A,'PB numbers'!A:A)</f>
        <v>#N/A</v>
      </c>
      <c r="J282" s="62" t="e">
        <f>_xlfn.XLOOKUP(A282,Hotbuys!A:A,Hotbuys!A:A)</f>
        <v>#N/A</v>
      </c>
      <c r="K282" s="63" t="e">
        <f>_xlfn.XLOOKUP(A282,LTO!A:A,LTO!Q:Q)</f>
        <v>#N/A</v>
      </c>
      <c r="L282" s="64" t="e">
        <f t="shared" si="8"/>
        <v>#N/A</v>
      </c>
      <c r="M282" s="69" t="e">
        <f>_xlfn.XLOOKUP(A282,'Bulletin Report'!A:A,'Bulletin Report'!F:F)</f>
        <v>#N/A</v>
      </c>
      <c r="N282" s="71" t="e">
        <f t="shared" si="9"/>
        <v>#N/A</v>
      </c>
    </row>
    <row r="283" spans="1:14">
      <c r="A283" s="78">
        <v>32776</v>
      </c>
      <c r="B283" s="78" t="s">
        <v>2</v>
      </c>
      <c r="C283" s="78" t="s">
        <v>874</v>
      </c>
      <c r="D283" s="31">
        <f>_xlfn.XLOOKUP(A283,'Bulletin Report'!A:A,'Bulletin Report'!E:E)</f>
        <v>4</v>
      </c>
      <c r="E283" s="5">
        <v>3000</v>
      </c>
      <c r="F283" s="31">
        <f>_xlfn.XLOOKUP(A283,'Bulletin Report'!A:A,'Bulletin Report'!G:G)</f>
        <v>29.99</v>
      </c>
      <c r="G283" s="5">
        <v>23.99</v>
      </c>
      <c r="I283" s="61" t="e">
        <f>_xlfn.XLOOKUP(A283,'PB numbers'!A:A,'PB numbers'!A:A)</f>
        <v>#N/A</v>
      </c>
      <c r="J283" s="62" t="e">
        <f>_xlfn.XLOOKUP(A283,Hotbuys!A:A,Hotbuys!A:A)</f>
        <v>#N/A</v>
      </c>
      <c r="K283" s="63">
        <f>_xlfn.XLOOKUP(A283,LTO!A:A,LTO!Q:Q)</f>
        <v>23.99</v>
      </c>
      <c r="L283" s="64">
        <f t="shared" si="8"/>
        <v>0</v>
      </c>
      <c r="M283" s="69" t="str">
        <f>_xlfn.XLOOKUP(A283,'Bulletin Report'!A:A,'Bulletin Report'!F:F)</f>
        <v xml:space="preserve">3000 </v>
      </c>
      <c r="N283" s="71">
        <f t="shared" si="9"/>
        <v>0</v>
      </c>
    </row>
    <row r="284" spans="1:14">
      <c r="A284" s="78">
        <v>765190</v>
      </c>
      <c r="B284" s="78"/>
      <c r="C284" s="78" t="s">
        <v>332</v>
      </c>
      <c r="D284" s="31">
        <f>_xlfn.XLOOKUP(A284,'Bulletin Report'!A:A,'Bulletin Report'!E:E)</f>
        <v>1</v>
      </c>
      <c r="E284" s="5">
        <v>750</v>
      </c>
      <c r="F284" s="31">
        <f>_xlfn.XLOOKUP(A284,'Bulletin Report'!A:A,'Bulletin Report'!G:G)</f>
        <v>18.989999999999998</v>
      </c>
      <c r="G284" s="5">
        <v>16.989999999999998</v>
      </c>
      <c r="I284" s="61" t="e">
        <f>_xlfn.XLOOKUP(A284,'PB numbers'!A:A,'PB numbers'!A:A)</f>
        <v>#N/A</v>
      </c>
      <c r="J284" s="62" t="e">
        <f>_xlfn.XLOOKUP(A284,Hotbuys!A:A,Hotbuys!A:A)</f>
        <v>#N/A</v>
      </c>
      <c r="K284" s="63">
        <f>_xlfn.XLOOKUP(A284,LTO!A:A,LTO!Q:Q)</f>
        <v>16.989999999999998</v>
      </c>
      <c r="L284" s="64">
        <f t="shared" si="8"/>
        <v>0</v>
      </c>
      <c r="M284" s="69" t="str">
        <f>_xlfn.XLOOKUP(A284,'Bulletin Report'!A:A,'Bulletin Report'!F:F)</f>
        <v xml:space="preserve">750 </v>
      </c>
      <c r="N284" s="71">
        <f t="shared" si="9"/>
        <v>0</v>
      </c>
    </row>
    <row r="285" spans="1:14">
      <c r="A285" s="78">
        <v>765188</v>
      </c>
      <c r="B285" s="78" t="s">
        <v>2</v>
      </c>
      <c r="C285" s="78" t="s">
        <v>875</v>
      </c>
      <c r="D285" s="31">
        <f>_xlfn.XLOOKUP(A285,'Bulletin Report'!A:A,'Bulletin Report'!E:E)</f>
        <v>1</v>
      </c>
      <c r="E285" s="5">
        <v>750</v>
      </c>
      <c r="F285" s="31">
        <f>_xlfn.XLOOKUP(A285,'Bulletin Report'!A:A,'Bulletin Report'!G:G)</f>
        <v>18.989999999999998</v>
      </c>
      <c r="G285" s="5">
        <v>16.989999999999998</v>
      </c>
      <c r="I285" s="61" t="e">
        <f>_xlfn.XLOOKUP(A285,'PB numbers'!A:A,'PB numbers'!A:A)</f>
        <v>#N/A</v>
      </c>
      <c r="J285" s="62" t="e">
        <f>_xlfn.XLOOKUP(A285,Hotbuys!A:A,Hotbuys!A:A)</f>
        <v>#N/A</v>
      </c>
      <c r="K285" s="63">
        <f>_xlfn.XLOOKUP(A285,LTO!A:A,LTO!Q:Q)</f>
        <v>16.989999999999998</v>
      </c>
      <c r="L285" s="64">
        <f t="shared" si="8"/>
        <v>0</v>
      </c>
      <c r="M285" s="69" t="str">
        <f>_xlfn.XLOOKUP(A285,'Bulletin Report'!A:A,'Bulletin Report'!F:F)</f>
        <v xml:space="preserve">750 </v>
      </c>
      <c r="N285" s="71">
        <f t="shared" si="9"/>
        <v>0</v>
      </c>
    </row>
    <row r="286" spans="1:14">
      <c r="A286" s="78">
        <v>22244</v>
      </c>
      <c r="B286" s="78"/>
      <c r="C286" s="78" t="s">
        <v>876</v>
      </c>
      <c r="D286" s="31">
        <f>_xlfn.XLOOKUP(A286,'Bulletin Report'!A:A,'Bulletin Report'!E:E)</f>
        <v>1</v>
      </c>
      <c r="E286" s="5">
        <v>750</v>
      </c>
      <c r="F286" s="31">
        <f>_xlfn.XLOOKUP(A286,'Bulletin Report'!A:A,'Bulletin Report'!G:G)</f>
        <v>12.99</v>
      </c>
      <c r="G286" s="5">
        <v>11.49</v>
      </c>
      <c r="I286" s="61" t="e">
        <f>_xlfn.XLOOKUP(A286,'PB numbers'!A:A,'PB numbers'!A:A)</f>
        <v>#N/A</v>
      </c>
      <c r="J286" s="62" t="e">
        <f>_xlfn.XLOOKUP(A286,Hotbuys!A:A,Hotbuys!A:A)</f>
        <v>#N/A</v>
      </c>
      <c r="K286" s="63">
        <f>_xlfn.XLOOKUP(A286,LTO!A:A,LTO!Q:Q)</f>
        <v>11.49</v>
      </c>
      <c r="L286" s="64">
        <f t="shared" si="8"/>
        <v>0</v>
      </c>
      <c r="M286" s="69" t="str">
        <f>_xlfn.XLOOKUP(A286,'Bulletin Report'!A:A,'Bulletin Report'!F:F)</f>
        <v xml:space="preserve">750 </v>
      </c>
      <c r="N286" s="71">
        <f t="shared" si="9"/>
        <v>0</v>
      </c>
    </row>
    <row r="287" spans="1:14">
      <c r="A287" s="78">
        <v>41571</v>
      </c>
      <c r="B287" s="78" t="s">
        <v>2</v>
      </c>
      <c r="C287" s="78" t="s">
        <v>877</v>
      </c>
      <c r="D287" s="31">
        <f>_xlfn.XLOOKUP(A287,'Bulletin Report'!A:A,'Bulletin Report'!E:E)</f>
        <v>12</v>
      </c>
      <c r="E287" s="5">
        <v>750</v>
      </c>
      <c r="F287" s="31">
        <f>_xlfn.XLOOKUP(A287,'Bulletin Report'!A:A,'Bulletin Report'!G:G)</f>
        <v>8.99</v>
      </c>
      <c r="G287" s="5">
        <v>7.99</v>
      </c>
      <c r="I287" s="61" t="e">
        <f>_xlfn.XLOOKUP(A287,'PB numbers'!A:A,'PB numbers'!A:A)</f>
        <v>#N/A</v>
      </c>
      <c r="J287" s="62" t="e">
        <f>_xlfn.XLOOKUP(A287,Hotbuys!A:A,Hotbuys!A:A)</f>
        <v>#N/A</v>
      </c>
      <c r="K287" s="63">
        <f>_xlfn.XLOOKUP(A287,LTO!A:A,LTO!Q:Q)</f>
        <v>7.99</v>
      </c>
      <c r="L287" s="64">
        <f t="shared" si="8"/>
        <v>0</v>
      </c>
      <c r="M287" s="69" t="str">
        <f>_xlfn.XLOOKUP(A287,'Bulletin Report'!A:A,'Bulletin Report'!F:F)</f>
        <v xml:space="preserve">750 </v>
      </c>
      <c r="N287" s="71">
        <f t="shared" si="9"/>
        <v>0</v>
      </c>
    </row>
    <row r="288" spans="1:14">
      <c r="A288" s="78">
        <v>41556</v>
      </c>
      <c r="B288" s="78" t="s">
        <v>2</v>
      </c>
      <c r="C288" s="78" t="s">
        <v>878</v>
      </c>
      <c r="D288" s="31">
        <f>_xlfn.XLOOKUP(A288,'Bulletin Report'!A:A,'Bulletin Report'!E:E)</f>
        <v>12</v>
      </c>
      <c r="E288" s="5">
        <v>750</v>
      </c>
      <c r="F288" s="31">
        <f>_xlfn.XLOOKUP(A288,'Bulletin Report'!A:A,'Bulletin Report'!G:G)</f>
        <v>8.99</v>
      </c>
      <c r="G288" s="5">
        <v>7.99</v>
      </c>
      <c r="I288" s="61" t="e">
        <f>_xlfn.XLOOKUP(A288,'PB numbers'!A:A,'PB numbers'!A:A)</f>
        <v>#N/A</v>
      </c>
      <c r="J288" s="62" t="e">
        <f>_xlfn.XLOOKUP(A288,Hotbuys!A:A,Hotbuys!A:A)</f>
        <v>#N/A</v>
      </c>
      <c r="K288" s="63">
        <f>_xlfn.XLOOKUP(A288,LTO!A:A,LTO!Q:Q)</f>
        <v>7.99</v>
      </c>
      <c r="L288" s="64">
        <f t="shared" si="8"/>
        <v>0</v>
      </c>
      <c r="M288" s="69" t="str">
        <f>_xlfn.XLOOKUP(A288,'Bulletin Report'!A:A,'Bulletin Report'!F:F)</f>
        <v xml:space="preserve">750 </v>
      </c>
      <c r="N288" s="71">
        <f t="shared" si="9"/>
        <v>0</v>
      </c>
    </row>
    <row r="289" spans="1:14">
      <c r="A289" s="78">
        <v>16769</v>
      </c>
      <c r="B289" s="78"/>
      <c r="C289" s="78" t="s">
        <v>879</v>
      </c>
      <c r="D289" s="31">
        <f>_xlfn.XLOOKUP(A289,'Bulletin Report'!A:A,'Bulletin Report'!E:E)</f>
        <v>1</v>
      </c>
      <c r="E289" s="5">
        <v>750</v>
      </c>
      <c r="F289" s="31">
        <f>_xlfn.XLOOKUP(A289,'Bulletin Report'!A:A,'Bulletin Report'!G:G)</f>
        <v>12.99</v>
      </c>
      <c r="G289" s="5">
        <v>11.49</v>
      </c>
      <c r="I289" s="61" t="e">
        <f>_xlfn.XLOOKUP(A289,'PB numbers'!A:A,'PB numbers'!A:A)</f>
        <v>#N/A</v>
      </c>
      <c r="J289" s="62" t="e">
        <f>_xlfn.XLOOKUP(A289,Hotbuys!A:A,Hotbuys!A:A)</f>
        <v>#N/A</v>
      </c>
      <c r="K289" s="63">
        <f>_xlfn.XLOOKUP(A289,LTO!A:A,LTO!Q:Q)</f>
        <v>11.49</v>
      </c>
      <c r="L289" s="64">
        <f t="shared" si="8"/>
        <v>0</v>
      </c>
      <c r="M289" s="69" t="str">
        <f>_xlfn.XLOOKUP(A289,'Bulletin Report'!A:A,'Bulletin Report'!F:F)</f>
        <v xml:space="preserve">750 </v>
      </c>
      <c r="N289" s="71">
        <f t="shared" si="9"/>
        <v>0</v>
      </c>
    </row>
    <row r="290" spans="1:14">
      <c r="A290" s="78" t="s">
        <v>880</v>
      </c>
      <c r="B290" s="78"/>
      <c r="C290" s="78"/>
      <c r="I290" s="61" t="e">
        <f>_xlfn.XLOOKUP(A290,'PB numbers'!A:A,'PB numbers'!A:A)</f>
        <v>#N/A</v>
      </c>
      <c r="J290" s="62" t="e">
        <f>_xlfn.XLOOKUP(A290,Hotbuys!A:A,Hotbuys!A:A)</f>
        <v>#N/A</v>
      </c>
      <c r="K290" s="63" t="e">
        <f>_xlfn.XLOOKUP(A290,LTO!A:A,LTO!Q:Q)</f>
        <v>#N/A</v>
      </c>
      <c r="L290" s="64" t="e">
        <f t="shared" si="8"/>
        <v>#N/A</v>
      </c>
      <c r="M290" s="69" t="e">
        <f>_xlfn.XLOOKUP(A290,'Bulletin Report'!A:A,'Bulletin Report'!F:F)</f>
        <v>#N/A</v>
      </c>
      <c r="N290" s="71" t="e">
        <f t="shared" si="9"/>
        <v>#N/A</v>
      </c>
    </row>
    <row r="291" spans="1:14">
      <c r="A291" s="78">
        <v>22561</v>
      </c>
      <c r="B291" s="78"/>
      <c r="C291" s="78" t="s">
        <v>881</v>
      </c>
      <c r="D291" s="31">
        <f>_xlfn.XLOOKUP(A291,'Bulletin Report'!A:A,'Bulletin Report'!E:E)</f>
        <v>1</v>
      </c>
      <c r="E291" s="5">
        <v>200</v>
      </c>
      <c r="F291" s="31">
        <f>_xlfn.XLOOKUP(A291,'Bulletin Report'!A:A,'Bulletin Report'!G:G)</f>
        <v>24.99</v>
      </c>
      <c r="G291" s="5">
        <v>22.49</v>
      </c>
      <c r="I291" s="61" t="e">
        <f>_xlfn.XLOOKUP(A291,'PB numbers'!A:A,'PB numbers'!A:A)</f>
        <v>#N/A</v>
      </c>
      <c r="J291" s="62" t="e">
        <f>_xlfn.XLOOKUP(A291,Hotbuys!A:A,Hotbuys!A:A)</f>
        <v>#N/A</v>
      </c>
      <c r="K291" s="63">
        <f>_xlfn.XLOOKUP(A291,LTO!A:A,LTO!Q:Q)</f>
        <v>22.49</v>
      </c>
      <c r="L291" s="64">
        <f t="shared" si="8"/>
        <v>0</v>
      </c>
      <c r="M291" s="69" t="str">
        <f>_xlfn.XLOOKUP(A291,'Bulletin Report'!A:A,'Bulletin Report'!F:F)</f>
        <v xml:space="preserve">200 </v>
      </c>
      <c r="N291" s="71">
        <f t="shared" si="9"/>
        <v>0</v>
      </c>
    </row>
    <row r="292" spans="1:14">
      <c r="A292" s="78" t="s">
        <v>882</v>
      </c>
      <c r="B292" s="78"/>
      <c r="C292" s="78"/>
      <c r="I292" s="61" t="e">
        <f>_xlfn.XLOOKUP(A292,'PB numbers'!A:A,'PB numbers'!A:A)</f>
        <v>#N/A</v>
      </c>
      <c r="J292" s="62" t="e">
        <f>_xlfn.XLOOKUP(A292,Hotbuys!A:A,Hotbuys!A:A)</f>
        <v>#N/A</v>
      </c>
      <c r="K292" s="63" t="e">
        <f>_xlfn.XLOOKUP(A292,LTO!A:A,LTO!Q:Q)</f>
        <v>#N/A</v>
      </c>
      <c r="L292" s="64" t="e">
        <f t="shared" si="8"/>
        <v>#N/A</v>
      </c>
      <c r="M292" s="69" t="e">
        <f>_xlfn.XLOOKUP(A292,'Bulletin Report'!A:A,'Bulletin Report'!F:F)</f>
        <v>#N/A</v>
      </c>
      <c r="N292" s="71" t="e">
        <f t="shared" si="9"/>
        <v>#N/A</v>
      </c>
    </row>
    <row r="293" spans="1:14">
      <c r="A293" s="78">
        <v>41727</v>
      </c>
      <c r="B293" s="78" t="s">
        <v>2</v>
      </c>
      <c r="C293" s="78" t="s">
        <v>883</v>
      </c>
      <c r="D293" s="31">
        <f>_xlfn.XLOOKUP(A293,'Bulletin Report'!A:A,'Bulletin Report'!E:E)</f>
        <v>6</v>
      </c>
      <c r="E293" s="5">
        <v>750</v>
      </c>
      <c r="F293" s="31">
        <f>_xlfn.XLOOKUP(A293,'Bulletin Report'!A:A,'Bulletin Report'!G:G)</f>
        <v>29.99</v>
      </c>
      <c r="G293" s="5">
        <v>26.99</v>
      </c>
      <c r="I293" s="61" t="e">
        <f>_xlfn.XLOOKUP(A293,'PB numbers'!A:A,'PB numbers'!A:A)</f>
        <v>#N/A</v>
      </c>
      <c r="J293" s="62" t="e">
        <f>_xlfn.XLOOKUP(A293,Hotbuys!A:A,Hotbuys!A:A)</f>
        <v>#N/A</v>
      </c>
      <c r="K293" s="63">
        <f>_xlfn.XLOOKUP(A293,LTO!A:A,LTO!Q:Q)</f>
        <v>26.99</v>
      </c>
      <c r="L293" s="64">
        <f t="shared" si="8"/>
        <v>0</v>
      </c>
      <c r="M293" s="69" t="str">
        <f>_xlfn.XLOOKUP(A293,'Bulletin Report'!A:A,'Bulletin Report'!F:F)</f>
        <v xml:space="preserve">750 </v>
      </c>
      <c r="N293" s="71">
        <f t="shared" si="9"/>
        <v>0</v>
      </c>
    </row>
    <row r="294" spans="1:14">
      <c r="A294" s="78" t="s">
        <v>884</v>
      </c>
      <c r="B294" s="78"/>
      <c r="C294" s="78"/>
      <c r="I294" s="61" t="e">
        <f>_xlfn.XLOOKUP(A294,'PB numbers'!A:A,'PB numbers'!A:A)</f>
        <v>#N/A</v>
      </c>
      <c r="J294" s="62" t="e">
        <f>_xlfn.XLOOKUP(A294,Hotbuys!A:A,Hotbuys!A:A)</f>
        <v>#N/A</v>
      </c>
      <c r="K294" s="63" t="e">
        <f>_xlfn.XLOOKUP(A294,LTO!A:A,LTO!Q:Q)</f>
        <v>#N/A</v>
      </c>
      <c r="L294" s="64" t="e">
        <f t="shared" si="8"/>
        <v>#N/A</v>
      </c>
      <c r="M294" s="69" t="e">
        <f>_xlfn.XLOOKUP(A294,'Bulletin Report'!A:A,'Bulletin Report'!F:F)</f>
        <v>#N/A</v>
      </c>
      <c r="N294" s="71" t="e">
        <f t="shared" si="9"/>
        <v>#N/A</v>
      </c>
    </row>
    <row r="295" spans="1:14">
      <c r="A295" s="78">
        <v>437467</v>
      </c>
      <c r="B295" s="78" t="s">
        <v>3</v>
      </c>
      <c r="C295" s="78" t="s">
        <v>885</v>
      </c>
      <c r="D295" s="31">
        <f>_xlfn.XLOOKUP(A295,'Bulletin Report'!A:A,'Bulletin Report'!E:E)</f>
        <v>1</v>
      </c>
      <c r="E295" s="5">
        <v>750</v>
      </c>
      <c r="F295" s="31">
        <f>_xlfn.XLOOKUP(A295,'Bulletin Report'!A:A,'Bulletin Report'!G:G)</f>
        <v>14.99</v>
      </c>
      <c r="G295" s="5">
        <v>13.49</v>
      </c>
      <c r="I295" s="61" t="e">
        <f>_xlfn.XLOOKUP(A295,'PB numbers'!A:A,'PB numbers'!A:A)</f>
        <v>#N/A</v>
      </c>
      <c r="J295" s="62" t="e">
        <f>_xlfn.XLOOKUP(A295,Hotbuys!A:A,Hotbuys!A:A)</f>
        <v>#N/A</v>
      </c>
      <c r="K295" s="63">
        <f>_xlfn.XLOOKUP(A295,LTO!A:A,LTO!Q:Q)</f>
        <v>13.49</v>
      </c>
      <c r="L295" s="64">
        <f t="shared" si="8"/>
        <v>0</v>
      </c>
      <c r="M295" s="69" t="str">
        <f>_xlfn.XLOOKUP(A295,'Bulletin Report'!A:A,'Bulletin Report'!F:F)</f>
        <v xml:space="preserve">750 </v>
      </c>
      <c r="N295" s="71">
        <f t="shared" si="9"/>
        <v>0</v>
      </c>
    </row>
    <row r="296" spans="1:14">
      <c r="A296" s="78" t="s">
        <v>886</v>
      </c>
      <c r="B296" s="78"/>
      <c r="C296" s="78"/>
      <c r="I296" s="61" t="e">
        <f>_xlfn.XLOOKUP(A296,'PB numbers'!A:A,'PB numbers'!A:A)</f>
        <v>#N/A</v>
      </c>
      <c r="J296" s="62" t="e">
        <f>_xlfn.XLOOKUP(A296,Hotbuys!A:A,Hotbuys!A:A)</f>
        <v>#N/A</v>
      </c>
      <c r="K296" s="63" t="e">
        <f>_xlfn.XLOOKUP(A296,LTO!A:A,LTO!Q:Q)</f>
        <v>#N/A</v>
      </c>
      <c r="L296" s="64" t="e">
        <f t="shared" si="8"/>
        <v>#N/A</v>
      </c>
      <c r="M296" s="69" t="e">
        <f>_xlfn.XLOOKUP(A296,'Bulletin Report'!A:A,'Bulletin Report'!F:F)</f>
        <v>#N/A</v>
      </c>
      <c r="N296" s="71" t="e">
        <f t="shared" si="9"/>
        <v>#N/A</v>
      </c>
    </row>
    <row r="297" spans="1:14">
      <c r="A297" s="78">
        <v>327437</v>
      </c>
      <c r="B297" s="78" t="s">
        <v>2</v>
      </c>
      <c r="C297" s="78" t="s">
        <v>556</v>
      </c>
      <c r="D297" s="31">
        <f>_xlfn.XLOOKUP(A297,'Bulletin Report'!A:A,'Bulletin Report'!E:E)</f>
        <v>1</v>
      </c>
      <c r="E297" s="5">
        <v>750</v>
      </c>
      <c r="F297" s="31">
        <f>_xlfn.XLOOKUP(A297,'Bulletin Report'!A:A,'Bulletin Report'!G:G)</f>
        <v>14.99</v>
      </c>
      <c r="G297" s="5">
        <v>13.49</v>
      </c>
      <c r="I297" s="61" t="e">
        <f>_xlfn.XLOOKUP(A297,'PB numbers'!A:A,'PB numbers'!A:A)</f>
        <v>#N/A</v>
      </c>
      <c r="J297" s="62" t="e">
        <f>_xlfn.XLOOKUP(A297,Hotbuys!A:A,Hotbuys!A:A)</f>
        <v>#N/A</v>
      </c>
      <c r="K297" s="63">
        <f>_xlfn.XLOOKUP(A297,LTO!A:A,LTO!Q:Q)</f>
        <v>13.49</v>
      </c>
      <c r="L297" s="64">
        <f t="shared" si="8"/>
        <v>0</v>
      </c>
      <c r="M297" s="69" t="str">
        <f>_xlfn.XLOOKUP(A297,'Bulletin Report'!A:A,'Bulletin Report'!F:F)</f>
        <v xml:space="preserve">750 </v>
      </c>
      <c r="N297" s="71">
        <f t="shared" si="9"/>
        <v>0</v>
      </c>
    </row>
    <row r="298" spans="1:14">
      <c r="A298" s="78">
        <v>11143</v>
      </c>
      <c r="B298" s="78" t="s">
        <v>2</v>
      </c>
      <c r="C298" s="78" t="s">
        <v>543</v>
      </c>
      <c r="D298" s="31">
        <f>_xlfn.XLOOKUP(A298,'Bulletin Report'!A:A,'Bulletin Report'!E:E)</f>
        <v>1</v>
      </c>
      <c r="E298" s="5">
        <v>750</v>
      </c>
      <c r="F298" s="31">
        <f>_xlfn.XLOOKUP(A298,'Bulletin Report'!A:A,'Bulletin Report'!G:G)</f>
        <v>18.989999999999998</v>
      </c>
      <c r="G298" s="5">
        <v>16.489999999999998</v>
      </c>
      <c r="I298" s="61" t="e">
        <f>_xlfn.XLOOKUP(A298,'PB numbers'!A:A,'PB numbers'!A:A)</f>
        <v>#N/A</v>
      </c>
      <c r="J298" s="62" t="e">
        <f>_xlfn.XLOOKUP(A298,Hotbuys!A:A,Hotbuys!A:A)</f>
        <v>#N/A</v>
      </c>
      <c r="K298" s="63">
        <f>_xlfn.XLOOKUP(A298,LTO!A:A,LTO!Q:Q)</f>
        <v>16.489999999999998</v>
      </c>
      <c r="L298" s="64">
        <f t="shared" si="8"/>
        <v>0</v>
      </c>
      <c r="M298" s="69" t="str">
        <f>_xlfn.XLOOKUP(A298,'Bulletin Report'!A:A,'Bulletin Report'!F:F)</f>
        <v xml:space="preserve">750 </v>
      </c>
      <c r="N298" s="71">
        <f t="shared" si="9"/>
        <v>0</v>
      </c>
    </row>
    <row r="299" spans="1:14">
      <c r="A299" s="78" t="s">
        <v>887</v>
      </c>
      <c r="B299" s="78"/>
      <c r="C299" s="78"/>
      <c r="I299" s="61" t="e">
        <f>_xlfn.XLOOKUP(A299,'PB numbers'!A:A,'PB numbers'!A:A)</f>
        <v>#N/A</v>
      </c>
      <c r="J299" s="62" t="e">
        <f>_xlfn.XLOOKUP(A299,Hotbuys!A:A,Hotbuys!A:A)</f>
        <v>#N/A</v>
      </c>
      <c r="K299" s="63" t="e">
        <f>_xlfn.XLOOKUP(A299,LTO!A:A,LTO!Q:Q)</f>
        <v>#N/A</v>
      </c>
      <c r="L299" s="64" t="e">
        <f t="shared" si="8"/>
        <v>#N/A</v>
      </c>
      <c r="M299" s="69" t="e">
        <f>_xlfn.XLOOKUP(A299,'Bulletin Report'!A:A,'Bulletin Report'!F:F)</f>
        <v>#N/A</v>
      </c>
      <c r="N299" s="71" t="e">
        <f t="shared" si="9"/>
        <v>#N/A</v>
      </c>
    </row>
    <row r="300" spans="1:14">
      <c r="A300" s="78">
        <v>38070</v>
      </c>
      <c r="B300" s="78"/>
      <c r="C300" s="78" t="s">
        <v>888</v>
      </c>
      <c r="D300" s="31">
        <f>_xlfn.XLOOKUP(A300,'Bulletin Report'!A:A,'Bulletin Report'!E:E)</f>
        <v>6</v>
      </c>
      <c r="E300" s="5">
        <v>1420</v>
      </c>
      <c r="F300" s="31">
        <f>_xlfn.XLOOKUP(A300,'Bulletin Report'!A:A,'Bulletin Report'!G:G)</f>
        <v>13.49</v>
      </c>
      <c r="G300" s="5">
        <v>11.99</v>
      </c>
      <c r="I300" s="61" t="e">
        <f>_xlfn.XLOOKUP(A300,'PB numbers'!A:A,'PB numbers'!A:A)</f>
        <v>#N/A</v>
      </c>
      <c r="J300" s="62" t="e">
        <f>_xlfn.XLOOKUP(A300,Hotbuys!A:A,Hotbuys!A:A)</f>
        <v>#N/A</v>
      </c>
      <c r="K300" s="63">
        <f>_xlfn.XLOOKUP(A300,LTO!A:A,LTO!Q:Q)</f>
        <v>11.99</v>
      </c>
      <c r="L300" s="64">
        <f t="shared" si="8"/>
        <v>0</v>
      </c>
      <c r="M300" s="69" t="str">
        <f>_xlfn.XLOOKUP(A300,'Bulletin Report'!A:A,'Bulletin Report'!F:F)</f>
        <v xml:space="preserve">1420 </v>
      </c>
      <c r="N300" s="71">
        <f t="shared" si="9"/>
        <v>0</v>
      </c>
    </row>
    <row r="301" spans="1:14">
      <c r="A301" s="78">
        <v>38096</v>
      </c>
      <c r="B301" s="78"/>
      <c r="C301" s="78" t="s">
        <v>889</v>
      </c>
      <c r="D301" s="31">
        <f>_xlfn.XLOOKUP(A301,'Bulletin Report'!A:A,'Bulletin Report'!E:E)</f>
        <v>6</v>
      </c>
      <c r="E301" s="5">
        <v>1420</v>
      </c>
      <c r="F301" s="31">
        <f>_xlfn.XLOOKUP(A301,'Bulletin Report'!A:A,'Bulletin Report'!G:G)</f>
        <v>11.99</v>
      </c>
      <c r="G301" s="5">
        <v>10.79</v>
      </c>
      <c r="I301" s="61" t="e">
        <f>_xlfn.XLOOKUP(A301,'PB numbers'!A:A,'PB numbers'!A:A)</f>
        <v>#N/A</v>
      </c>
      <c r="J301" s="62" t="e">
        <f>_xlfn.XLOOKUP(A301,Hotbuys!A:A,Hotbuys!A:A)</f>
        <v>#N/A</v>
      </c>
      <c r="K301" s="63">
        <f>_xlfn.XLOOKUP(A301,LTO!A:A,LTO!Q:Q)</f>
        <v>10.790000000000001</v>
      </c>
      <c r="L301" s="64">
        <f t="shared" si="8"/>
        <v>0</v>
      </c>
      <c r="M301" s="69" t="str">
        <f>_xlfn.XLOOKUP(A301,'Bulletin Report'!A:A,'Bulletin Report'!F:F)</f>
        <v xml:space="preserve">1420 </v>
      </c>
      <c r="N301" s="71">
        <f t="shared" si="9"/>
        <v>0</v>
      </c>
    </row>
    <row r="302" spans="1:14">
      <c r="A302" s="78">
        <v>38106</v>
      </c>
      <c r="B302" s="78"/>
      <c r="C302" s="78" t="s">
        <v>890</v>
      </c>
      <c r="D302" s="31">
        <f>_xlfn.XLOOKUP(A302,'Bulletin Report'!A:A,'Bulletin Report'!E:E)</f>
        <v>6</v>
      </c>
      <c r="E302" s="5">
        <v>1420</v>
      </c>
      <c r="F302" s="31">
        <f>_xlfn.XLOOKUP(A302,'Bulletin Report'!A:A,'Bulletin Report'!G:G)</f>
        <v>11.99</v>
      </c>
      <c r="G302" s="5">
        <v>10.79</v>
      </c>
      <c r="I302" s="61" t="e">
        <f>_xlfn.XLOOKUP(A302,'PB numbers'!A:A,'PB numbers'!A:A)</f>
        <v>#N/A</v>
      </c>
      <c r="J302" s="62" t="e">
        <f>_xlfn.XLOOKUP(A302,Hotbuys!A:A,Hotbuys!A:A)</f>
        <v>#N/A</v>
      </c>
      <c r="K302" s="63">
        <f>_xlfn.XLOOKUP(A302,LTO!A:A,LTO!Q:Q)</f>
        <v>10.790000000000001</v>
      </c>
      <c r="L302" s="64">
        <f t="shared" si="8"/>
        <v>0</v>
      </c>
      <c r="M302" s="69" t="str">
        <f>_xlfn.XLOOKUP(A302,'Bulletin Report'!A:A,'Bulletin Report'!F:F)</f>
        <v xml:space="preserve">1420 </v>
      </c>
      <c r="N302" s="71">
        <f t="shared" si="9"/>
        <v>0</v>
      </c>
    </row>
    <row r="303" spans="1:14">
      <c r="A303" s="78">
        <v>42908</v>
      </c>
      <c r="B303" s="78"/>
      <c r="C303" s="78" t="s">
        <v>892</v>
      </c>
      <c r="D303" s="31">
        <f>_xlfn.XLOOKUP(A303,'Bulletin Report'!A:A,'Bulletin Report'!E:E)</f>
        <v>8</v>
      </c>
      <c r="E303" s="5">
        <v>1600</v>
      </c>
      <c r="F303" s="31">
        <f>_xlfn.XLOOKUP(A303,'Bulletin Report'!A:A,'Bulletin Report'!G:G)</f>
        <v>11.99</v>
      </c>
      <c r="G303" s="5">
        <v>9.99</v>
      </c>
      <c r="I303" s="61" t="e">
        <f>_xlfn.XLOOKUP(A303,'PB numbers'!A:A,'PB numbers'!A:A)</f>
        <v>#N/A</v>
      </c>
      <c r="J303" s="62" t="e">
        <f>_xlfn.XLOOKUP(A303,Hotbuys!A:A,Hotbuys!A:A)</f>
        <v>#N/A</v>
      </c>
      <c r="K303" s="63">
        <f>_xlfn.XLOOKUP(A303,LTO!A:A,LTO!Q:Q)</f>
        <v>9.99</v>
      </c>
      <c r="L303" s="64">
        <f t="shared" si="8"/>
        <v>0</v>
      </c>
      <c r="M303" s="69" t="str">
        <f>_xlfn.XLOOKUP(A303,'Bulletin Report'!A:A,'Bulletin Report'!F:F)</f>
        <v xml:space="preserve">1600 </v>
      </c>
      <c r="N303" s="71">
        <f t="shared" si="9"/>
        <v>0</v>
      </c>
    </row>
    <row r="304" spans="1:14">
      <c r="A304" s="78">
        <v>43212</v>
      </c>
      <c r="B304" s="78"/>
      <c r="C304" s="78" t="s">
        <v>893</v>
      </c>
      <c r="D304" s="31">
        <f>_xlfn.XLOOKUP(A304,'Bulletin Report'!A:A,'Bulletin Report'!E:E)</f>
        <v>24</v>
      </c>
      <c r="E304" s="5">
        <v>473</v>
      </c>
      <c r="F304" s="31">
        <f>_xlfn.XLOOKUP(A304,'Bulletin Report'!A:A,'Bulletin Report'!G:G)</f>
        <v>3.99</v>
      </c>
      <c r="G304" s="5">
        <v>3.49</v>
      </c>
      <c r="I304" s="61" t="e">
        <f>_xlfn.XLOOKUP(A304,'PB numbers'!A:A,'PB numbers'!A:A)</f>
        <v>#N/A</v>
      </c>
      <c r="J304" s="62" t="e">
        <f>_xlfn.XLOOKUP(A304,Hotbuys!A:A,Hotbuys!A:A)</f>
        <v>#N/A</v>
      </c>
      <c r="K304" s="63">
        <f>_xlfn.XLOOKUP(A304,LTO!A:A,LTO!Q:Q)</f>
        <v>3.49</v>
      </c>
      <c r="L304" s="64">
        <f t="shared" si="8"/>
        <v>0</v>
      </c>
      <c r="M304" s="69" t="str">
        <f>_xlfn.XLOOKUP(A304,'Bulletin Report'!A:A,'Bulletin Report'!F:F)</f>
        <v xml:space="preserve">473 </v>
      </c>
      <c r="N304" s="71">
        <f t="shared" si="9"/>
        <v>0</v>
      </c>
    </row>
    <row r="305" spans="1:14">
      <c r="A305" s="78">
        <v>43251</v>
      </c>
      <c r="B305" s="78"/>
      <c r="C305" s="78" t="s">
        <v>894</v>
      </c>
      <c r="D305" s="31">
        <f>_xlfn.XLOOKUP(A305,'Bulletin Report'!A:A,'Bulletin Report'!E:E)</f>
        <v>3</v>
      </c>
      <c r="E305" s="5">
        <v>2840</v>
      </c>
      <c r="F305" s="31">
        <f>_xlfn.XLOOKUP(A305,'Bulletin Report'!A:A,'Bulletin Report'!G:G)</f>
        <v>22.99</v>
      </c>
      <c r="G305" s="5">
        <v>20.49</v>
      </c>
      <c r="I305" s="61" t="e">
        <f>_xlfn.XLOOKUP(A305,'PB numbers'!A:A,'PB numbers'!A:A)</f>
        <v>#N/A</v>
      </c>
      <c r="J305" s="62" t="e">
        <f>_xlfn.XLOOKUP(A305,Hotbuys!A:A,Hotbuys!A:A)</f>
        <v>#N/A</v>
      </c>
      <c r="K305" s="63">
        <f>_xlfn.XLOOKUP(A305,LTO!A:A,LTO!Q:Q)</f>
        <v>20.49</v>
      </c>
      <c r="L305" s="64">
        <f t="shared" si="8"/>
        <v>0</v>
      </c>
      <c r="M305" s="69" t="str">
        <f>_xlfn.XLOOKUP(A305,'Bulletin Report'!A:A,'Bulletin Report'!F:F)</f>
        <v xml:space="preserve">2840 </v>
      </c>
      <c r="N305" s="71">
        <f t="shared" si="9"/>
        <v>0</v>
      </c>
    </row>
    <row r="306" spans="1:14">
      <c r="A306" s="78">
        <v>43250</v>
      </c>
      <c r="B306" s="78"/>
      <c r="C306" s="78" t="s">
        <v>895</v>
      </c>
      <c r="D306" s="31">
        <f>_xlfn.XLOOKUP(A306,'Bulletin Report'!A:A,'Bulletin Report'!E:E)</f>
        <v>3</v>
      </c>
      <c r="E306" s="5">
        <v>2840</v>
      </c>
      <c r="F306" s="31">
        <f>_xlfn.XLOOKUP(A306,'Bulletin Report'!A:A,'Bulletin Report'!G:G)</f>
        <v>22.99</v>
      </c>
      <c r="G306" s="5">
        <v>20.49</v>
      </c>
      <c r="I306" s="61" t="e">
        <f>_xlfn.XLOOKUP(A306,'PB numbers'!A:A,'PB numbers'!A:A)</f>
        <v>#N/A</v>
      </c>
      <c r="J306" s="62" t="e">
        <f>_xlfn.XLOOKUP(A306,Hotbuys!A:A,Hotbuys!A:A)</f>
        <v>#N/A</v>
      </c>
      <c r="K306" s="63">
        <f>_xlfn.XLOOKUP(A306,LTO!A:A,LTO!Q:Q)</f>
        <v>20.49</v>
      </c>
      <c r="L306" s="64">
        <f t="shared" si="8"/>
        <v>0</v>
      </c>
      <c r="M306" s="69" t="str">
        <f>_xlfn.XLOOKUP(A306,'Bulletin Report'!A:A,'Bulletin Report'!F:F)</f>
        <v xml:space="preserve">2840 </v>
      </c>
      <c r="N306" s="71">
        <f t="shared" si="9"/>
        <v>0</v>
      </c>
    </row>
    <row r="307" spans="1:14">
      <c r="A307" s="78">
        <v>41097</v>
      </c>
      <c r="B307" s="78"/>
      <c r="C307" s="78" t="s">
        <v>896</v>
      </c>
      <c r="D307" s="31">
        <f>_xlfn.XLOOKUP(A307,'Bulletin Report'!A:A,'Bulletin Report'!E:E)</f>
        <v>4</v>
      </c>
      <c r="E307" s="5">
        <v>4000</v>
      </c>
      <c r="F307" s="31">
        <f>_xlfn.XLOOKUP(A307,'Bulletin Report'!A:A,'Bulletin Report'!G:G)</f>
        <v>24.99</v>
      </c>
      <c r="G307" s="5">
        <v>22.49</v>
      </c>
      <c r="I307" s="61" t="e">
        <f>_xlfn.XLOOKUP(A307,'PB numbers'!A:A,'PB numbers'!A:A)</f>
        <v>#N/A</v>
      </c>
      <c r="J307" s="62" t="e">
        <f>_xlfn.XLOOKUP(A307,Hotbuys!A:A,Hotbuys!A:A)</f>
        <v>#N/A</v>
      </c>
      <c r="K307" s="63">
        <f>_xlfn.XLOOKUP(A307,LTO!A:A,LTO!Q:Q)</f>
        <v>22.49</v>
      </c>
      <c r="L307" s="64">
        <f t="shared" si="8"/>
        <v>0</v>
      </c>
      <c r="M307" s="69" t="str">
        <f>_xlfn.XLOOKUP(A307,'Bulletin Report'!A:A,'Bulletin Report'!F:F)</f>
        <v xml:space="preserve">4000 </v>
      </c>
      <c r="N307" s="71">
        <f t="shared" si="9"/>
        <v>0</v>
      </c>
    </row>
    <row r="308" spans="1:14">
      <c r="A308" s="78">
        <v>37540</v>
      </c>
      <c r="B308" s="78"/>
      <c r="C308" s="78" t="s">
        <v>897</v>
      </c>
      <c r="D308" s="31">
        <f>_xlfn.XLOOKUP(A308,'Bulletin Report'!A:A,'Bulletin Report'!E:E)</f>
        <v>2</v>
      </c>
      <c r="E308" s="5">
        <v>4260</v>
      </c>
      <c r="F308" s="31">
        <f>_xlfn.XLOOKUP(A308,'Bulletin Report'!A:A,'Bulletin Report'!G:G)</f>
        <v>27.99</v>
      </c>
      <c r="G308" s="5">
        <v>24.99</v>
      </c>
      <c r="I308" s="61" t="e">
        <f>_xlfn.XLOOKUP(A308,'PB numbers'!A:A,'PB numbers'!A:A)</f>
        <v>#N/A</v>
      </c>
      <c r="J308" s="62" t="e">
        <f>_xlfn.XLOOKUP(A308,Hotbuys!A:A,Hotbuys!A:A)</f>
        <v>#N/A</v>
      </c>
      <c r="K308" s="63">
        <f>_xlfn.XLOOKUP(A308,LTO!A:A,LTO!Q:Q)</f>
        <v>24.99</v>
      </c>
      <c r="L308" s="64">
        <f t="shared" si="8"/>
        <v>0</v>
      </c>
      <c r="M308" s="69" t="str">
        <f>_xlfn.XLOOKUP(A308,'Bulletin Report'!A:A,'Bulletin Report'!F:F)</f>
        <v xml:space="preserve">4260 </v>
      </c>
      <c r="N308" s="71">
        <f t="shared" si="9"/>
        <v>0</v>
      </c>
    </row>
    <row r="309" spans="1:14">
      <c r="A309" s="78">
        <v>38105</v>
      </c>
      <c r="B309" s="78"/>
      <c r="C309" s="78" t="s">
        <v>898</v>
      </c>
      <c r="D309" s="31">
        <f>_xlfn.XLOOKUP(A309,'Bulletin Report'!A:A,'Bulletin Report'!E:E)</f>
        <v>4</v>
      </c>
      <c r="E309" s="5">
        <v>2130</v>
      </c>
      <c r="F309" s="31">
        <f>_xlfn.XLOOKUP(A309,'Bulletin Report'!A:A,'Bulletin Report'!G:G)</f>
        <v>15.99</v>
      </c>
      <c r="G309" s="5">
        <v>12.79</v>
      </c>
      <c r="I309" s="61" t="e">
        <f>_xlfn.XLOOKUP(A309,'PB numbers'!A:A,'PB numbers'!A:A)</f>
        <v>#N/A</v>
      </c>
      <c r="J309" s="62" t="e">
        <f>_xlfn.XLOOKUP(A309,Hotbuys!A:A,Hotbuys!A:A)</f>
        <v>#N/A</v>
      </c>
      <c r="K309" s="63">
        <f>_xlfn.XLOOKUP(A309,LTO!A:A,LTO!Q:Q)</f>
        <v>12.79</v>
      </c>
      <c r="L309" s="64">
        <f t="shared" si="8"/>
        <v>0</v>
      </c>
      <c r="M309" s="69" t="str">
        <f>_xlfn.XLOOKUP(A309,'Bulletin Report'!A:A,'Bulletin Report'!F:F)</f>
        <v xml:space="preserve">2130 </v>
      </c>
      <c r="N309" s="71">
        <f t="shared" si="9"/>
        <v>0</v>
      </c>
    </row>
    <row r="310" spans="1:14">
      <c r="A310" s="78">
        <v>16462</v>
      </c>
      <c r="B310" s="78" t="s">
        <v>2</v>
      </c>
      <c r="C310" s="78" t="s">
        <v>899</v>
      </c>
      <c r="D310" s="31">
        <f>_xlfn.XLOOKUP(A310,'Bulletin Report'!A:A,'Bulletin Report'!E:E)</f>
        <v>24</v>
      </c>
      <c r="E310" s="5">
        <v>296</v>
      </c>
      <c r="F310" s="31">
        <f>_xlfn.XLOOKUP(A310,'Bulletin Report'!A:A,'Bulletin Report'!G:G)</f>
        <v>2.5</v>
      </c>
      <c r="G310" s="5">
        <v>2.25</v>
      </c>
      <c r="I310" s="61" t="e">
        <f>_xlfn.XLOOKUP(A310,'PB numbers'!A:A,'PB numbers'!A:A)</f>
        <v>#N/A</v>
      </c>
      <c r="J310" s="62" t="e">
        <f>_xlfn.XLOOKUP(A310,Hotbuys!A:A,Hotbuys!A:A)</f>
        <v>#N/A</v>
      </c>
      <c r="K310" s="63">
        <f>_xlfn.XLOOKUP(A310,LTO!A:A,LTO!Q:Q)</f>
        <v>2.25</v>
      </c>
      <c r="L310" s="64">
        <f t="shared" si="8"/>
        <v>0</v>
      </c>
      <c r="M310" s="69" t="str">
        <f>_xlfn.XLOOKUP(A310,'Bulletin Report'!A:A,'Bulletin Report'!F:F)</f>
        <v xml:space="preserve">296 </v>
      </c>
      <c r="N310" s="71">
        <f t="shared" si="9"/>
        <v>0</v>
      </c>
    </row>
    <row r="311" spans="1:14">
      <c r="A311" s="78">
        <v>18161</v>
      </c>
      <c r="B311" s="78" t="s">
        <v>2</v>
      </c>
      <c r="C311" s="78" t="s">
        <v>900</v>
      </c>
      <c r="D311" s="31">
        <f>_xlfn.XLOOKUP(A311,'Bulletin Report'!A:A,'Bulletin Report'!E:E)</f>
        <v>1</v>
      </c>
      <c r="E311" s="5">
        <v>296</v>
      </c>
      <c r="F311" s="31">
        <f>_xlfn.XLOOKUP(A311,'Bulletin Report'!A:A,'Bulletin Report'!G:G)</f>
        <v>2.5</v>
      </c>
      <c r="G311" s="5">
        <v>2.25</v>
      </c>
      <c r="I311" s="61" t="e">
        <f>_xlfn.XLOOKUP(A311,'PB numbers'!A:A,'PB numbers'!A:A)</f>
        <v>#N/A</v>
      </c>
      <c r="J311" s="62" t="e">
        <f>_xlfn.XLOOKUP(A311,Hotbuys!A:A,Hotbuys!A:A)</f>
        <v>#N/A</v>
      </c>
      <c r="K311" s="63">
        <f>_xlfn.XLOOKUP(A311,LTO!A:A,LTO!Q:Q)</f>
        <v>2.25</v>
      </c>
      <c r="L311" s="64">
        <f t="shared" si="8"/>
        <v>0</v>
      </c>
      <c r="M311" s="69" t="str">
        <f>_xlfn.XLOOKUP(A311,'Bulletin Report'!A:A,'Bulletin Report'!F:F)</f>
        <v xml:space="preserve">296 </v>
      </c>
      <c r="N311" s="71">
        <f t="shared" si="9"/>
        <v>0</v>
      </c>
    </row>
    <row r="312" spans="1:14">
      <c r="A312" s="78">
        <v>43097</v>
      </c>
      <c r="B312" s="78"/>
      <c r="C312" s="78" t="s">
        <v>901</v>
      </c>
      <c r="D312" s="31">
        <f>_xlfn.XLOOKUP(A312,'Bulletin Report'!A:A,'Bulletin Report'!E:E)</f>
        <v>24</v>
      </c>
      <c r="E312" s="5">
        <v>473</v>
      </c>
      <c r="F312" s="31">
        <f>_xlfn.XLOOKUP(A312,'Bulletin Report'!A:A,'Bulletin Report'!G:G)</f>
        <v>3.69</v>
      </c>
      <c r="G312" s="5">
        <v>3.19</v>
      </c>
      <c r="I312" s="61" t="e">
        <f>_xlfn.XLOOKUP(A312,'PB numbers'!A:A,'PB numbers'!A:A)</f>
        <v>#N/A</v>
      </c>
      <c r="J312" s="62" t="e">
        <f>_xlfn.XLOOKUP(A312,Hotbuys!A:A,Hotbuys!A:A)</f>
        <v>#N/A</v>
      </c>
      <c r="K312" s="63">
        <f>_xlfn.XLOOKUP(A312,LTO!A:A,LTO!Q:Q)</f>
        <v>3.19</v>
      </c>
      <c r="L312" s="64">
        <f t="shared" si="8"/>
        <v>0</v>
      </c>
      <c r="M312" s="69" t="str">
        <f>_xlfn.XLOOKUP(A312,'Bulletin Report'!A:A,'Bulletin Report'!F:F)</f>
        <v xml:space="preserve">473 </v>
      </c>
      <c r="N312" s="71">
        <f t="shared" si="9"/>
        <v>0</v>
      </c>
    </row>
    <row r="313" spans="1:14">
      <c r="A313" s="78">
        <v>22755</v>
      </c>
      <c r="B313" s="78"/>
      <c r="C313" s="78" t="s">
        <v>902</v>
      </c>
      <c r="D313" s="31">
        <f>_xlfn.XLOOKUP(A313,'Bulletin Report'!A:A,'Bulletin Report'!E:E)</f>
        <v>4</v>
      </c>
      <c r="E313" s="5">
        <v>2130</v>
      </c>
      <c r="F313" s="31">
        <f>_xlfn.XLOOKUP(A313,'Bulletin Report'!A:A,'Bulletin Report'!G:G)</f>
        <v>15.49</v>
      </c>
      <c r="G313" s="5">
        <v>13.89</v>
      </c>
      <c r="I313" s="61" t="e">
        <f>_xlfn.XLOOKUP(A313,'PB numbers'!A:A,'PB numbers'!A:A)</f>
        <v>#N/A</v>
      </c>
      <c r="J313" s="62" t="e">
        <f>_xlfn.XLOOKUP(A313,Hotbuys!A:A,Hotbuys!A:A)</f>
        <v>#N/A</v>
      </c>
      <c r="K313" s="63">
        <f>_xlfn.XLOOKUP(A313,LTO!A:A,LTO!Q:Q)</f>
        <v>13.89</v>
      </c>
      <c r="L313" s="64">
        <f t="shared" si="8"/>
        <v>0</v>
      </c>
      <c r="M313" s="69" t="str">
        <f>_xlfn.XLOOKUP(A313,'Bulletin Report'!A:A,'Bulletin Report'!F:F)</f>
        <v xml:space="preserve">2130 </v>
      </c>
      <c r="N313" s="71">
        <f t="shared" si="9"/>
        <v>0</v>
      </c>
    </row>
    <row r="314" spans="1:14">
      <c r="A314" s="78">
        <v>14697</v>
      </c>
      <c r="B314" s="78"/>
      <c r="C314" s="78" t="s">
        <v>903</v>
      </c>
      <c r="D314" s="31">
        <f>_xlfn.XLOOKUP(A314,'Bulletin Report'!A:A,'Bulletin Report'!E:E)</f>
        <v>4</v>
      </c>
      <c r="E314" s="5">
        <v>2130</v>
      </c>
      <c r="F314" s="31">
        <f>_xlfn.XLOOKUP(A314,'Bulletin Report'!A:A,'Bulletin Report'!G:G)</f>
        <v>15.49</v>
      </c>
      <c r="G314" s="5">
        <v>13.89</v>
      </c>
      <c r="I314" s="61" t="e">
        <f>_xlfn.XLOOKUP(A314,'PB numbers'!A:A,'PB numbers'!A:A)</f>
        <v>#N/A</v>
      </c>
      <c r="J314" s="62" t="e">
        <f>_xlfn.XLOOKUP(A314,Hotbuys!A:A,Hotbuys!A:A)</f>
        <v>#N/A</v>
      </c>
      <c r="K314" s="63">
        <f>_xlfn.XLOOKUP(A314,LTO!A:A,LTO!Q:Q)</f>
        <v>13.89</v>
      </c>
      <c r="L314" s="64">
        <f t="shared" si="8"/>
        <v>0</v>
      </c>
      <c r="M314" s="69" t="str">
        <f>_xlfn.XLOOKUP(A314,'Bulletin Report'!A:A,'Bulletin Report'!F:F)</f>
        <v xml:space="preserve">2130 </v>
      </c>
      <c r="N314" s="71">
        <f t="shared" si="9"/>
        <v>0</v>
      </c>
    </row>
    <row r="315" spans="1:14">
      <c r="A315" s="78">
        <v>39422</v>
      </c>
      <c r="B315" s="78"/>
      <c r="C315" s="78" t="s">
        <v>904</v>
      </c>
      <c r="D315" s="31">
        <f>_xlfn.XLOOKUP(A315,'Bulletin Report'!A:A,'Bulletin Report'!E:E)</f>
        <v>24</v>
      </c>
      <c r="E315" s="5">
        <v>473</v>
      </c>
      <c r="F315" s="31">
        <f>_xlfn.XLOOKUP(A315,'Bulletin Report'!A:A,'Bulletin Report'!G:G)</f>
        <v>4.1900000000000004</v>
      </c>
      <c r="G315" s="5">
        <v>3.74</v>
      </c>
      <c r="I315" s="61" t="e">
        <f>_xlfn.XLOOKUP(A315,'PB numbers'!A:A,'PB numbers'!A:A)</f>
        <v>#N/A</v>
      </c>
      <c r="J315" s="62" t="e">
        <f>_xlfn.XLOOKUP(A315,Hotbuys!A:A,Hotbuys!A:A)</f>
        <v>#N/A</v>
      </c>
      <c r="K315" s="63">
        <f>_xlfn.XLOOKUP(A315,LTO!A:A,LTO!Q:Q)</f>
        <v>3.74</v>
      </c>
      <c r="L315" s="64">
        <f t="shared" si="8"/>
        <v>0</v>
      </c>
      <c r="M315" s="69" t="str">
        <f>_xlfn.XLOOKUP(A315,'Bulletin Report'!A:A,'Bulletin Report'!F:F)</f>
        <v xml:space="preserve">473 </v>
      </c>
      <c r="N315" s="71">
        <f t="shared" si="9"/>
        <v>0</v>
      </c>
    </row>
    <row r="316" spans="1:14">
      <c r="A316" s="78">
        <v>42923</v>
      </c>
      <c r="B316" s="78"/>
      <c r="C316" s="78" t="s">
        <v>905</v>
      </c>
      <c r="D316" s="31">
        <f>_xlfn.XLOOKUP(A316,'Bulletin Report'!A:A,'Bulletin Report'!E:E)</f>
        <v>24</v>
      </c>
      <c r="E316" s="5">
        <v>473</v>
      </c>
      <c r="F316" s="31">
        <f>_xlfn.XLOOKUP(A316,'Bulletin Report'!A:A,'Bulletin Report'!G:G)</f>
        <v>4.1900000000000004</v>
      </c>
      <c r="G316" s="5">
        <v>3.74</v>
      </c>
      <c r="I316" s="61" t="e">
        <f>_xlfn.XLOOKUP(A316,'PB numbers'!A:A,'PB numbers'!A:A)</f>
        <v>#N/A</v>
      </c>
      <c r="J316" s="62" t="e">
        <f>_xlfn.XLOOKUP(A316,Hotbuys!A:A,Hotbuys!A:A)</f>
        <v>#N/A</v>
      </c>
      <c r="K316" s="63">
        <f>_xlfn.XLOOKUP(A316,LTO!A:A,LTO!Q:Q)</f>
        <v>3.74</v>
      </c>
      <c r="L316" s="64">
        <f t="shared" si="8"/>
        <v>0</v>
      </c>
      <c r="M316" s="69" t="str">
        <f>_xlfn.XLOOKUP(A316,'Bulletin Report'!A:A,'Bulletin Report'!F:F)</f>
        <v xml:space="preserve">473 </v>
      </c>
      <c r="N316" s="71">
        <f t="shared" si="9"/>
        <v>0</v>
      </c>
    </row>
    <row r="317" spans="1:14">
      <c r="A317" s="78">
        <v>42456</v>
      </c>
      <c r="B317" s="78"/>
      <c r="C317" s="78" t="s">
        <v>906</v>
      </c>
      <c r="D317" s="31">
        <f>_xlfn.XLOOKUP(A317,'Bulletin Report'!A:A,'Bulletin Report'!E:E)</f>
        <v>24</v>
      </c>
      <c r="E317" s="5">
        <v>473</v>
      </c>
      <c r="F317" s="31">
        <f>_xlfn.XLOOKUP(A317,'Bulletin Report'!A:A,'Bulletin Report'!G:G)</f>
        <v>4.1900000000000004</v>
      </c>
      <c r="G317" s="5">
        <v>3.74</v>
      </c>
      <c r="I317" s="61" t="e">
        <f>_xlfn.XLOOKUP(A317,'PB numbers'!A:A,'PB numbers'!A:A)</f>
        <v>#N/A</v>
      </c>
      <c r="J317" s="62" t="e">
        <f>_xlfn.XLOOKUP(A317,Hotbuys!A:A,Hotbuys!A:A)</f>
        <v>#N/A</v>
      </c>
      <c r="K317" s="63">
        <f>_xlfn.XLOOKUP(A317,LTO!A:A,LTO!Q:Q)</f>
        <v>3.74</v>
      </c>
      <c r="L317" s="64">
        <f t="shared" si="8"/>
        <v>0</v>
      </c>
      <c r="M317" s="69" t="str">
        <f>_xlfn.XLOOKUP(A317,'Bulletin Report'!A:A,'Bulletin Report'!F:F)</f>
        <v xml:space="preserve">473 </v>
      </c>
      <c r="N317" s="71">
        <f t="shared" si="9"/>
        <v>0</v>
      </c>
    </row>
    <row r="318" spans="1:14">
      <c r="A318" s="78">
        <v>41184</v>
      </c>
      <c r="B318" s="78"/>
      <c r="C318" s="78" t="s">
        <v>907</v>
      </c>
      <c r="D318" s="31">
        <f>_xlfn.XLOOKUP(A318,'Bulletin Report'!A:A,'Bulletin Report'!E:E)</f>
        <v>24</v>
      </c>
      <c r="E318" s="5">
        <v>270</v>
      </c>
      <c r="F318" s="31">
        <f>_xlfn.XLOOKUP(A318,'Bulletin Report'!A:A,'Bulletin Report'!G:G)</f>
        <v>3.75</v>
      </c>
      <c r="G318" s="5">
        <v>3.35</v>
      </c>
      <c r="I318" s="61" t="e">
        <f>_xlfn.XLOOKUP(A318,'PB numbers'!A:A,'PB numbers'!A:A)</f>
        <v>#N/A</v>
      </c>
      <c r="J318" s="62" t="e">
        <f>_xlfn.XLOOKUP(A318,Hotbuys!A:A,Hotbuys!A:A)</f>
        <v>#N/A</v>
      </c>
      <c r="K318" s="63">
        <f>_xlfn.XLOOKUP(A318,LTO!A:A,LTO!Q:Q)</f>
        <v>3.35</v>
      </c>
      <c r="L318" s="64">
        <f t="shared" si="8"/>
        <v>0</v>
      </c>
      <c r="M318" s="69" t="str">
        <f>_xlfn.XLOOKUP(A318,'Bulletin Report'!A:A,'Bulletin Report'!F:F)</f>
        <v xml:space="preserve">270 </v>
      </c>
      <c r="N318" s="71">
        <f t="shared" si="9"/>
        <v>0</v>
      </c>
    </row>
    <row r="319" spans="1:14">
      <c r="A319" s="78">
        <v>35347</v>
      </c>
      <c r="B319" s="78"/>
      <c r="C319" s="78" t="s">
        <v>908</v>
      </c>
      <c r="D319" s="31">
        <f>_xlfn.XLOOKUP(A319,'Bulletin Report'!A:A,'Bulletin Report'!E:E)</f>
        <v>4</v>
      </c>
      <c r="E319" s="5">
        <v>2130</v>
      </c>
      <c r="F319" s="31">
        <f>_xlfn.XLOOKUP(A319,'Bulletin Report'!A:A,'Bulletin Report'!G:G)</f>
        <v>16.489999999999998</v>
      </c>
      <c r="G319" s="5">
        <v>14.79</v>
      </c>
      <c r="I319" s="61" t="e">
        <f>_xlfn.XLOOKUP(A319,'PB numbers'!A:A,'PB numbers'!A:A)</f>
        <v>#N/A</v>
      </c>
      <c r="J319" s="62" t="e">
        <f>_xlfn.XLOOKUP(A319,Hotbuys!A:A,Hotbuys!A:A)</f>
        <v>#N/A</v>
      </c>
      <c r="K319" s="63">
        <f>_xlfn.XLOOKUP(A319,LTO!A:A,LTO!Q:Q)</f>
        <v>14.79</v>
      </c>
      <c r="L319" s="64">
        <f t="shared" si="8"/>
        <v>0</v>
      </c>
      <c r="M319" s="69" t="str">
        <f>_xlfn.XLOOKUP(A319,'Bulletin Report'!A:A,'Bulletin Report'!F:F)</f>
        <v xml:space="preserve">2130 </v>
      </c>
      <c r="N319" s="71">
        <f t="shared" si="9"/>
        <v>0</v>
      </c>
    </row>
    <row r="320" spans="1:14">
      <c r="A320" s="78">
        <v>44516</v>
      </c>
      <c r="B320" s="78" t="s">
        <v>103</v>
      </c>
      <c r="C320" s="78" t="s">
        <v>909</v>
      </c>
      <c r="D320" s="31">
        <f>_xlfn.XLOOKUP(A320,'Bulletin Report'!A:A,'Bulletin Report'!E:E)</f>
        <v>2</v>
      </c>
      <c r="E320" s="5">
        <v>4260</v>
      </c>
      <c r="F320" s="31">
        <f>_xlfn.XLOOKUP(A320,'Bulletin Report'!A:A,'Bulletin Report'!G:G)</f>
        <v>29.99</v>
      </c>
      <c r="G320" s="5">
        <v>26.99</v>
      </c>
      <c r="I320" s="61" t="e">
        <f>_xlfn.XLOOKUP(A320,'PB numbers'!A:A,'PB numbers'!A:A)</f>
        <v>#N/A</v>
      </c>
      <c r="J320" s="62" t="e">
        <f>_xlfn.XLOOKUP(A320,Hotbuys!A:A,Hotbuys!A:A)</f>
        <v>#N/A</v>
      </c>
      <c r="K320" s="63">
        <f>_xlfn.XLOOKUP(A320,LTO!A:A,LTO!Q:Q)</f>
        <v>26.99</v>
      </c>
      <c r="L320" s="64">
        <f t="shared" si="8"/>
        <v>0</v>
      </c>
      <c r="M320" s="69" t="str">
        <f>_xlfn.XLOOKUP(A320,'Bulletin Report'!A:A,'Bulletin Report'!F:F)</f>
        <v xml:space="preserve">4260 </v>
      </c>
      <c r="N320" s="71">
        <f t="shared" si="9"/>
        <v>0</v>
      </c>
    </row>
    <row r="321" spans="1:14">
      <c r="A321" s="78">
        <v>14868</v>
      </c>
      <c r="B321" s="78"/>
      <c r="C321" s="78" t="s">
        <v>910</v>
      </c>
      <c r="D321" s="31">
        <f>_xlfn.XLOOKUP(A321,'Bulletin Report'!A:A,'Bulletin Report'!E:E)</f>
        <v>4</v>
      </c>
      <c r="E321" s="5">
        <v>2130</v>
      </c>
      <c r="F321" s="31">
        <f>_xlfn.XLOOKUP(A321,'Bulletin Report'!A:A,'Bulletin Report'!G:G)</f>
        <v>15.99</v>
      </c>
      <c r="G321" s="5">
        <v>14.39</v>
      </c>
      <c r="I321" s="61" t="e">
        <f>_xlfn.XLOOKUP(A321,'PB numbers'!A:A,'PB numbers'!A:A)</f>
        <v>#N/A</v>
      </c>
      <c r="J321" s="62" t="e">
        <f>_xlfn.XLOOKUP(A321,Hotbuys!A:A,Hotbuys!A:A)</f>
        <v>#N/A</v>
      </c>
      <c r="K321" s="63">
        <f>_xlfn.XLOOKUP(A321,LTO!A:A,LTO!Q:Q)</f>
        <v>14.39</v>
      </c>
      <c r="L321" s="64">
        <f t="shared" si="8"/>
        <v>0</v>
      </c>
      <c r="M321" s="69" t="str">
        <f>_xlfn.XLOOKUP(A321,'Bulletin Report'!A:A,'Bulletin Report'!F:F)</f>
        <v xml:space="preserve">2130 </v>
      </c>
      <c r="N321" s="71">
        <f t="shared" si="9"/>
        <v>0</v>
      </c>
    </row>
    <row r="322" spans="1:14">
      <c r="A322" s="78">
        <v>43196</v>
      </c>
      <c r="B322" s="78"/>
      <c r="C322" s="78" t="s">
        <v>911</v>
      </c>
      <c r="D322" s="31">
        <f>_xlfn.XLOOKUP(A322,'Bulletin Report'!A:A,'Bulletin Report'!E:E)</f>
        <v>3</v>
      </c>
      <c r="E322" s="5">
        <v>2840</v>
      </c>
      <c r="F322" s="31">
        <f>_xlfn.XLOOKUP(A322,'Bulletin Report'!A:A,'Bulletin Report'!G:G)</f>
        <v>22.99</v>
      </c>
      <c r="G322" s="5">
        <v>20.69</v>
      </c>
      <c r="I322" s="61" t="e">
        <f>_xlfn.XLOOKUP(A322,'PB numbers'!A:A,'PB numbers'!A:A)</f>
        <v>#N/A</v>
      </c>
      <c r="J322" s="62" t="e">
        <f>_xlfn.XLOOKUP(A322,Hotbuys!A:A,Hotbuys!A:A)</f>
        <v>#N/A</v>
      </c>
      <c r="K322" s="63">
        <f>_xlfn.XLOOKUP(A322,LTO!A:A,LTO!Q:Q)</f>
        <v>20.689999999999998</v>
      </c>
      <c r="L322" s="64">
        <f t="shared" si="8"/>
        <v>0</v>
      </c>
      <c r="M322" s="69" t="str">
        <f>_xlfn.XLOOKUP(A322,'Bulletin Report'!A:A,'Bulletin Report'!F:F)</f>
        <v xml:space="preserve">2840 </v>
      </c>
      <c r="N322" s="71">
        <f t="shared" si="9"/>
        <v>0</v>
      </c>
    </row>
    <row r="323" spans="1:14">
      <c r="A323" s="78">
        <v>43209</v>
      </c>
      <c r="B323" s="78"/>
      <c r="C323" s="78" t="s">
        <v>912</v>
      </c>
      <c r="D323" s="31">
        <f>_xlfn.XLOOKUP(A323,'Bulletin Report'!A:A,'Bulletin Report'!E:E)</f>
        <v>6</v>
      </c>
      <c r="E323" s="5">
        <v>1000</v>
      </c>
      <c r="F323" s="31">
        <f>_xlfn.XLOOKUP(A323,'Bulletin Report'!A:A,'Bulletin Report'!G:G)</f>
        <v>15.99</v>
      </c>
      <c r="G323" s="5">
        <v>14.39</v>
      </c>
      <c r="I323" s="61" t="e">
        <f>_xlfn.XLOOKUP(A323,'PB numbers'!A:A,'PB numbers'!A:A)</f>
        <v>#N/A</v>
      </c>
      <c r="J323" s="62" t="e">
        <f>_xlfn.XLOOKUP(A323,Hotbuys!A:A,Hotbuys!A:A)</f>
        <v>#N/A</v>
      </c>
      <c r="K323" s="63">
        <f>_xlfn.XLOOKUP(A323,LTO!A:A,LTO!Q:Q)</f>
        <v>14.39</v>
      </c>
      <c r="L323" s="64">
        <f t="shared" si="8"/>
        <v>0</v>
      </c>
      <c r="M323" s="69" t="str">
        <f>_xlfn.XLOOKUP(A323,'Bulletin Report'!A:A,'Bulletin Report'!F:F)</f>
        <v xml:space="preserve">1000 </v>
      </c>
      <c r="N323" s="71">
        <f t="shared" si="9"/>
        <v>0</v>
      </c>
    </row>
    <row r="324" spans="1:14">
      <c r="A324" s="78">
        <v>11659</v>
      </c>
      <c r="B324" s="78"/>
      <c r="C324" s="78" t="s">
        <v>917</v>
      </c>
      <c r="D324" s="31">
        <f>_xlfn.XLOOKUP(A324,'Bulletin Report'!A:A,'Bulletin Report'!E:E)</f>
        <v>24</v>
      </c>
      <c r="E324" s="5">
        <v>270</v>
      </c>
      <c r="F324" s="31">
        <f>_xlfn.XLOOKUP(A324,'Bulletin Report'!A:A,'Bulletin Report'!G:G)</f>
        <v>3.75</v>
      </c>
      <c r="G324" s="5">
        <v>3.35</v>
      </c>
      <c r="I324" s="61" t="e">
        <f>_xlfn.XLOOKUP(A324,'PB numbers'!A:A,'PB numbers'!A:A)</f>
        <v>#N/A</v>
      </c>
      <c r="J324" s="62" t="e">
        <f>_xlfn.XLOOKUP(A324,Hotbuys!A:A,Hotbuys!A:A)</f>
        <v>#N/A</v>
      </c>
      <c r="K324" s="63">
        <f>_xlfn.XLOOKUP(A324,LTO!A:A,LTO!Q:Q)</f>
        <v>3.35</v>
      </c>
      <c r="L324" s="64">
        <f t="shared" ref="L324:L340" si="10">G324-K324</f>
        <v>0</v>
      </c>
      <c r="M324" s="69" t="str">
        <f>_xlfn.XLOOKUP(A324,'Bulletin Report'!A:A,'Bulletin Report'!F:F)</f>
        <v xml:space="preserve">270 </v>
      </c>
      <c r="N324" s="71">
        <f t="shared" ref="N324:N340" si="11">E324-M324</f>
        <v>0</v>
      </c>
    </row>
    <row r="325" spans="1:14">
      <c r="A325" s="78">
        <v>43195</v>
      </c>
      <c r="B325" s="78"/>
      <c r="C325" s="78" t="s">
        <v>918</v>
      </c>
      <c r="D325" s="31">
        <f>_xlfn.XLOOKUP(A325,'Bulletin Report'!A:A,'Bulletin Report'!E:E)</f>
        <v>4</v>
      </c>
      <c r="E325" s="5">
        <v>2130</v>
      </c>
      <c r="F325" s="31">
        <f>_xlfn.XLOOKUP(A325,'Bulletin Report'!A:A,'Bulletin Report'!G:G)</f>
        <v>16.989999999999998</v>
      </c>
      <c r="G325" s="5">
        <v>15.29</v>
      </c>
      <c r="I325" s="61" t="e">
        <f>_xlfn.XLOOKUP(A325,'PB numbers'!A:A,'PB numbers'!A:A)</f>
        <v>#N/A</v>
      </c>
      <c r="J325" s="62" t="e">
        <f>_xlfn.XLOOKUP(A325,Hotbuys!A:A,Hotbuys!A:A)</f>
        <v>#N/A</v>
      </c>
      <c r="K325" s="63">
        <f>_xlfn.XLOOKUP(A325,LTO!A:A,LTO!Q:Q)</f>
        <v>15.29</v>
      </c>
      <c r="L325" s="64">
        <f t="shared" si="10"/>
        <v>0</v>
      </c>
      <c r="M325" s="69" t="str">
        <f>_xlfn.XLOOKUP(A325,'Bulletin Report'!A:A,'Bulletin Report'!F:F)</f>
        <v xml:space="preserve">2130 </v>
      </c>
      <c r="N325" s="71">
        <f t="shared" si="11"/>
        <v>0</v>
      </c>
    </row>
    <row r="326" spans="1:14">
      <c r="A326" s="78">
        <v>43181</v>
      </c>
      <c r="B326" s="78"/>
      <c r="C326" s="78" t="s">
        <v>919</v>
      </c>
      <c r="D326" s="31">
        <f>_xlfn.XLOOKUP(A326,'Bulletin Report'!A:A,'Bulletin Report'!E:E)</f>
        <v>4</v>
      </c>
      <c r="E326" s="5">
        <v>2130</v>
      </c>
      <c r="F326" s="31">
        <f>_xlfn.XLOOKUP(A326,'Bulletin Report'!A:A,'Bulletin Report'!G:G)</f>
        <v>16.989999999999998</v>
      </c>
      <c r="G326" s="5">
        <v>15.29</v>
      </c>
      <c r="I326" s="61" t="e">
        <f>_xlfn.XLOOKUP(A326,'PB numbers'!A:A,'PB numbers'!A:A)</f>
        <v>#N/A</v>
      </c>
      <c r="J326" s="62" t="e">
        <f>_xlfn.XLOOKUP(A326,Hotbuys!A:A,Hotbuys!A:A)</f>
        <v>#N/A</v>
      </c>
      <c r="K326" s="63">
        <f>_xlfn.XLOOKUP(A326,LTO!A:A,LTO!Q:Q)</f>
        <v>15.29</v>
      </c>
      <c r="L326" s="64">
        <f t="shared" si="10"/>
        <v>0</v>
      </c>
      <c r="M326" s="69" t="str">
        <f>_xlfn.XLOOKUP(A326,'Bulletin Report'!A:A,'Bulletin Report'!F:F)</f>
        <v xml:space="preserve">2130 </v>
      </c>
      <c r="N326" s="71">
        <f t="shared" si="11"/>
        <v>0</v>
      </c>
    </row>
    <row r="327" spans="1:14">
      <c r="A327" s="78" t="s">
        <v>12</v>
      </c>
      <c r="B327" s="78"/>
      <c r="C327" s="78"/>
      <c r="I327" s="61" t="e">
        <f>_xlfn.XLOOKUP(A327,'PB numbers'!A:A,'PB numbers'!A:A)</f>
        <v>#N/A</v>
      </c>
      <c r="J327" s="62" t="e">
        <f>_xlfn.XLOOKUP(A327,Hotbuys!A:A,Hotbuys!A:A)</f>
        <v>#N/A</v>
      </c>
      <c r="K327" s="63" t="e">
        <f>_xlfn.XLOOKUP(A327,LTO!A:A,LTO!Q:Q)</f>
        <v>#N/A</v>
      </c>
      <c r="L327" s="64" t="e">
        <f t="shared" si="10"/>
        <v>#N/A</v>
      </c>
      <c r="M327" s="69" t="e">
        <f>_xlfn.XLOOKUP(A327,'Bulletin Report'!A:A,'Bulletin Report'!F:F)</f>
        <v>#N/A</v>
      </c>
      <c r="N327" s="71" t="e">
        <f t="shared" si="11"/>
        <v>#N/A</v>
      </c>
    </row>
    <row r="328" spans="1:14">
      <c r="A328" s="78">
        <v>33413</v>
      </c>
      <c r="B328" s="78"/>
      <c r="C328" s="78" t="s">
        <v>922</v>
      </c>
      <c r="D328" s="31">
        <f>_xlfn.XLOOKUP(A328,'Bulletin Report'!A:A,'Bulletin Report'!E:E)</f>
        <v>24</v>
      </c>
      <c r="E328" s="5">
        <v>473</v>
      </c>
      <c r="F328" s="31">
        <f>_xlfn.XLOOKUP(A328,'Bulletin Report'!A:A,'Bulletin Report'!G:G)</f>
        <v>3.87</v>
      </c>
      <c r="G328" s="5">
        <v>3.47</v>
      </c>
      <c r="I328" s="61" t="e">
        <f>_xlfn.XLOOKUP(A328,'PB numbers'!A:A,'PB numbers'!A:A)</f>
        <v>#N/A</v>
      </c>
      <c r="J328" s="62" t="e">
        <f>_xlfn.XLOOKUP(A328,Hotbuys!A:A,Hotbuys!A:A)</f>
        <v>#N/A</v>
      </c>
      <c r="K328" s="63">
        <f>_xlfn.XLOOKUP(A328,LTO!A:A,LTO!Q:Q)</f>
        <v>3.47</v>
      </c>
      <c r="L328" s="64">
        <f t="shared" si="10"/>
        <v>0</v>
      </c>
      <c r="M328" s="69" t="str">
        <f>_xlfn.XLOOKUP(A328,'Bulletin Report'!A:A,'Bulletin Report'!F:F)</f>
        <v xml:space="preserve">473 </v>
      </c>
      <c r="N328" s="71">
        <f t="shared" si="11"/>
        <v>0</v>
      </c>
    </row>
    <row r="329" spans="1:14">
      <c r="A329" s="78">
        <v>34723</v>
      </c>
      <c r="B329" s="78"/>
      <c r="C329" s="78" t="s">
        <v>923</v>
      </c>
      <c r="D329" s="31">
        <f>_xlfn.XLOOKUP(A329,'Bulletin Report'!A:A,'Bulletin Report'!E:E)</f>
        <v>24</v>
      </c>
      <c r="E329" s="5">
        <v>284</v>
      </c>
      <c r="F329" s="31">
        <f>_xlfn.XLOOKUP(A329,'Bulletin Report'!A:A,'Bulletin Report'!G:G)</f>
        <v>2.4</v>
      </c>
      <c r="G329" s="5">
        <v>2.1</v>
      </c>
      <c r="I329" s="61" t="e">
        <f>_xlfn.XLOOKUP(A329,'PB numbers'!A:A,'PB numbers'!A:A)</f>
        <v>#N/A</v>
      </c>
      <c r="J329" s="62" t="e">
        <f>_xlfn.XLOOKUP(A329,Hotbuys!A:A,Hotbuys!A:A)</f>
        <v>#N/A</v>
      </c>
      <c r="K329" s="63">
        <f>_xlfn.XLOOKUP(A329,LTO!A:A,LTO!Q:Q)</f>
        <v>2.1</v>
      </c>
      <c r="L329" s="64">
        <f t="shared" si="10"/>
        <v>0</v>
      </c>
      <c r="M329" s="69" t="str">
        <f>_xlfn.XLOOKUP(A329,'Bulletin Report'!A:A,'Bulletin Report'!F:F)</f>
        <v xml:space="preserve">284 </v>
      </c>
      <c r="N329" s="71">
        <f t="shared" si="11"/>
        <v>0</v>
      </c>
    </row>
    <row r="330" spans="1:14">
      <c r="A330" s="78">
        <v>820380</v>
      </c>
      <c r="B330" s="78"/>
      <c r="C330" s="78" t="s">
        <v>924</v>
      </c>
      <c r="D330" s="31">
        <f>_xlfn.XLOOKUP(A330,'Bulletin Report'!A:A,'Bulletin Report'!E:E)</f>
        <v>1</v>
      </c>
      <c r="E330" s="5">
        <v>3784</v>
      </c>
      <c r="F330" s="31">
        <f>_xlfn.XLOOKUP(A330,'Bulletin Report'!A:A,'Bulletin Report'!G:G)</f>
        <v>31.49</v>
      </c>
      <c r="G330" s="5">
        <v>28.24</v>
      </c>
      <c r="I330" s="61" t="e">
        <f>_xlfn.XLOOKUP(A330,'PB numbers'!A:A,'PB numbers'!A:A)</f>
        <v>#N/A</v>
      </c>
      <c r="J330" s="62" t="e">
        <f>_xlfn.XLOOKUP(A330,Hotbuys!A:A,Hotbuys!A:A)</f>
        <v>#N/A</v>
      </c>
      <c r="K330" s="63">
        <f>_xlfn.XLOOKUP(A330,LTO!A:A,LTO!Q:Q)</f>
        <v>28.24</v>
      </c>
      <c r="L330" s="64">
        <f t="shared" si="10"/>
        <v>0</v>
      </c>
      <c r="M330" s="69" t="str">
        <f>_xlfn.XLOOKUP(A330,'Bulletin Report'!A:A,'Bulletin Report'!F:F)</f>
        <v xml:space="preserve">3784 </v>
      </c>
      <c r="N330" s="71">
        <f t="shared" si="11"/>
        <v>0</v>
      </c>
    </row>
    <row r="331" spans="1:14">
      <c r="A331" s="78">
        <v>3671</v>
      </c>
      <c r="B331" s="78" t="s">
        <v>2</v>
      </c>
      <c r="C331" s="78" t="s">
        <v>925</v>
      </c>
      <c r="D331" s="31">
        <f>_xlfn.XLOOKUP(A331,'Bulletin Report'!A:A,'Bulletin Report'!E:E)</f>
        <v>24</v>
      </c>
      <c r="E331" s="5">
        <v>500</v>
      </c>
      <c r="F331" s="31">
        <f>_xlfn.XLOOKUP(A331,'Bulletin Report'!A:A,'Bulletin Report'!G:G)</f>
        <v>2.9</v>
      </c>
      <c r="G331" s="5">
        <v>2.59</v>
      </c>
      <c r="I331" s="61" t="e">
        <f>_xlfn.XLOOKUP(A331,'PB numbers'!A:A,'PB numbers'!A:A)</f>
        <v>#N/A</v>
      </c>
      <c r="J331" s="62" t="e">
        <f>_xlfn.XLOOKUP(A331,Hotbuys!A:A,Hotbuys!A:A)</f>
        <v>#N/A</v>
      </c>
      <c r="K331" s="63">
        <f>_xlfn.XLOOKUP(A331,LTO!A:A,LTO!Q:Q)</f>
        <v>2.59</v>
      </c>
      <c r="L331" s="64">
        <f t="shared" si="10"/>
        <v>0</v>
      </c>
      <c r="M331" s="69" t="str">
        <f>_xlfn.XLOOKUP(A331,'Bulletin Report'!A:A,'Bulletin Report'!F:F)</f>
        <v xml:space="preserve">500 </v>
      </c>
      <c r="N331" s="71">
        <f t="shared" si="11"/>
        <v>0</v>
      </c>
    </row>
    <row r="332" spans="1:14">
      <c r="A332" s="78">
        <v>23773</v>
      </c>
      <c r="B332" s="78" t="s">
        <v>2</v>
      </c>
      <c r="C332" s="78" t="s">
        <v>926</v>
      </c>
      <c r="D332" s="31">
        <f>_xlfn.XLOOKUP(A332,'Bulletin Report'!A:A,'Bulletin Report'!E:E)</f>
        <v>24</v>
      </c>
      <c r="E332" s="5">
        <v>473</v>
      </c>
      <c r="F332" s="31">
        <f>_xlfn.XLOOKUP(A332,'Bulletin Report'!A:A,'Bulletin Report'!G:G)</f>
        <v>3.99</v>
      </c>
      <c r="G332" s="5">
        <v>3.59</v>
      </c>
      <c r="I332" s="61" t="e">
        <f>_xlfn.XLOOKUP(A332,'PB numbers'!A:A,'PB numbers'!A:A)</f>
        <v>#N/A</v>
      </c>
      <c r="J332" s="62" t="e">
        <f>_xlfn.XLOOKUP(A332,Hotbuys!A:A,Hotbuys!A:A)</f>
        <v>#N/A</v>
      </c>
      <c r="K332" s="63">
        <f>_xlfn.XLOOKUP(A332,LTO!A:A,LTO!Q:Q)</f>
        <v>3.5900000000000003</v>
      </c>
      <c r="L332" s="64">
        <f t="shared" si="10"/>
        <v>0</v>
      </c>
      <c r="M332" s="69" t="str">
        <f>_xlfn.XLOOKUP(A332,'Bulletin Report'!A:A,'Bulletin Report'!F:F)</f>
        <v xml:space="preserve">473 </v>
      </c>
      <c r="N332" s="71">
        <f t="shared" si="11"/>
        <v>0</v>
      </c>
    </row>
    <row r="333" spans="1:14">
      <c r="A333" s="78">
        <v>16292</v>
      </c>
      <c r="B333" s="78" t="s">
        <v>2</v>
      </c>
      <c r="C333" s="78" t="s">
        <v>927</v>
      </c>
      <c r="D333" s="31">
        <f>_xlfn.XLOOKUP(A333,'Bulletin Report'!A:A,'Bulletin Report'!E:E)</f>
        <v>24</v>
      </c>
      <c r="E333" s="5">
        <v>500</v>
      </c>
      <c r="F333" s="31">
        <f>_xlfn.XLOOKUP(A333,'Bulletin Report'!A:A,'Bulletin Report'!G:G)</f>
        <v>3.69</v>
      </c>
      <c r="G333" s="5">
        <v>3.29</v>
      </c>
      <c r="I333" s="61" t="e">
        <f>_xlfn.XLOOKUP(A333,'PB numbers'!A:A,'PB numbers'!A:A)</f>
        <v>#N/A</v>
      </c>
      <c r="J333" s="62" t="e">
        <f>_xlfn.XLOOKUP(A333,Hotbuys!A:A,Hotbuys!A:A)</f>
        <v>#N/A</v>
      </c>
      <c r="K333" s="63">
        <f>_xlfn.XLOOKUP(A333,LTO!A:A,LTO!Q:Q)</f>
        <v>3.29</v>
      </c>
      <c r="L333" s="64">
        <f t="shared" si="10"/>
        <v>0</v>
      </c>
      <c r="M333" s="69" t="str">
        <f>_xlfn.XLOOKUP(A333,'Bulletin Report'!A:A,'Bulletin Report'!F:F)</f>
        <v xml:space="preserve">500 </v>
      </c>
      <c r="N333" s="71">
        <f t="shared" si="11"/>
        <v>0</v>
      </c>
    </row>
    <row r="334" spans="1:14">
      <c r="A334" s="78">
        <v>32006</v>
      </c>
      <c r="B334" s="78"/>
      <c r="C334" s="78" t="s">
        <v>928</v>
      </c>
      <c r="D334" s="31">
        <f>_xlfn.XLOOKUP(A334,'Bulletin Report'!A:A,'Bulletin Report'!E:E)</f>
        <v>1</v>
      </c>
      <c r="E334" s="5">
        <v>473</v>
      </c>
      <c r="F334" s="31">
        <f>_xlfn.XLOOKUP(A334,'Bulletin Report'!A:A,'Bulletin Report'!G:G)</f>
        <v>4.29</v>
      </c>
      <c r="G334" s="5">
        <v>3.84</v>
      </c>
      <c r="I334" s="61" t="e">
        <f>_xlfn.XLOOKUP(A334,'PB numbers'!A:A,'PB numbers'!A:A)</f>
        <v>#N/A</v>
      </c>
      <c r="J334" s="62" t="e">
        <f>_xlfn.XLOOKUP(A334,Hotbuys!A:A,Hotbuys!A:A)</f>
        <v>#N/A</v>
      </c>
      <c r="K334" s="63">
        <f>_xlfn.XLOOKUP(A334,LTO!A:A,LTO!Q:Q)</f>
        <v>3.84</v>
      </c>
      <c r="L334" s="64">
        <f t="shared" si="10"/>
        <v>0</v>
      </c>
      <c r="M334" s="69" t="str">
        <f>_xlfn.XLOOKUP(A334,'Bulletin Report'!A:A,'Bulletin Report'!F:F)</f>
        <v xml:space="preserve">473 </v>
      </c>
      <c r="N334" s="71">
        <f t="shared" si="11"/>
        <v>0</v>
      </c>
    </row>
    <row r="335" spans="1:14">
      <c r="A335" s="78">
        <v>20604</v>
      </c>
      <c r="B335" s="78"/>
      <c r="C335" s="78" t="s">
        <v>929</v>
      </c>
      <c r="D335" s="31">
        <f>_xlfn.XLOOKUP(A335,'Bulletin Report'!A:A,'Bulletin Report'!E:E)</f>
        <v>24</v>
      </c>
      <c r="E335" s="5">
        <v>473</v>
      </c>
      <c r="F335" s="31">
        <f>_xlfn.XLOOKUP(A335,'Bulletin Report'!A:A,'Bulletin Report'!G:G)</f>
        <v>2.79</v>
      </c>
      <c r="G335" s="5">
        <v>2.29</v>
      </c>
      <c r="I335" s="61" t="e">
        <f>_xlfn.XLOOKUP(A335,'PB numbers'!A:A,'PB numbers'!A:A)</f>
        <v>#N/A</v>
      </c>
      <c r="J335" s="62" t="e">
        <f>_xlfn.XLOOKUP(A335,Hotbuys!A:A,Hotbuys!A:A)</f>
        <v>#N/A</v>
      </c>
      <c r="K335" s="63">
        <f>_xlfn.XLOOKUP(A335,LTO!A:A,LTO!Q:Q)</f>
        <v>2.29</v>
      </c>
      <c r="L335" s="64">
        <f t="shared" si="10"/>
        <v>0</v>
      </c>
      <c r="M335" s="69" t="str">
        <f>_xlfn.XLOOKUP(A335,'Bulletin Report'!A:A,'Bulletin Report'!F:F)</f>
        <v xml:space="preserve">473 </v>
      </c>
      <c r="N335" s="71">
        <f t="shared" si="11"/>
        <v>0</v>
      </c>
    </row>
    <row r="336" spans="1:14">
      <c r="A336" s="78">
        <v>37725</v>
      </c>
      <c r="B336" s="78"/>
      <c r="C336" s="78" t="s">
        <v>930</v>
      </c>
      <c r="D336" s="31">
        <f>_xlfn.XLOOKUP(A336,'Bulletin Report'!A:A,'Bulletin Report'!E:E)</f>
        <v>24</v>
      </c>
      <c r="E336" s="5">
        <v>500</v>
      </c>
      <c r="F336" s="31">
        <f>_xlfn.XLOOKUP(A336,'Bulletin Report'!A:A,'Bulletin Report'!G:G)</f>
        <v>3.69</v>
      </c>
      <c r="G336" s="5">
        <v>3.29</v>
      </c>
      <c r="I336" s="61" t="e">
        <f>_xlfn.XLOOKUP(A336,'PB numbers'!A:A,'PB numbers'!A:A)</f>
        <v>#N/A</v>
      </c>
      <c r="J336" s="62" t="e">
        <f>_xlfn.XLOOKUP(A336,Hotbuys!A:A,Hotbuys!A:A)</f>
        <v>#N/A</v>
      </c>
      <c r="K336" s="63">
        <f>_xlfn.XLOOKUP(A336,LTO!A:A,LTO!Q:Q)</f>
        <v>3.29</v>
      </c>
      <c r="L336" s="64">
        <f t="shared" si="10"/>
        <v>0</v>
      </c>
      <c r="M336" s="69" t="str">
        <f>_xlfn.XLOOKUP(A336,'Bulletin Report'!A:A,'Bulletin Report'!F:F)</f>
        <v xml:space="preserve">500 </v>
      </c>
      <c r="N336" s="71">
        <f t="shared" si="11"/>
        <v>0</v>
      </c>
    </row>
    <row r="337" spans="1:14">
      <c r="A337" s="78">
        <v>14979</v>
      </c>
      <c r="B337" s="78"/>
      <c r="C337" s="78" t="s">
        <v>931</v>
      </c>
      <c r="D337" s="31">
        <f>_xlfn.XLOOKUP(A337,'Bulletin Report'!A:A,'Bulletin Report'!E:E)</f>
        <v>24</v>
      </c>
      <c r="E337" s="5">
        <v>500</v>
      </c>
      <c r="F337" s="31">
        <f>_xlfn.XLOOKUP(A337,'Bulletin Report'!A:A,'Bulletin Report'!G:G)</f>
        <v>3.69</v>
      </c>
      <c r="G337" s="5">
        <v>3.29</v>
      </c>
      <c r="I337" s="61" t="e">
        <f>_xlfn.XLOOKUP(A337,'PB numbers'!A:A,'PB numbers'!A:A)</f>
        <v>#N/A</v>
      </c>
      <c r="J337" s="62" t="e">
        <f>_xlfn.XLOOKUP(A337,Hotbuys!A:A,Hotbuys!A:A)</f>
        <v>#N/A</v>
      </c>
      <c r="K337" s="63">
        <f>_xlfn.XLOOKUP(A337,LTO!A:A,LTO!Q:Q)</f>
        <v>3.29</v>
      </c>
      <c r="L337" s="64">
        <f t="shared" si="10"/>
        <v>0</v>
      </c>
      <c r="M337" s="69" t="str">
        <f>_xlfn.XLOOKUP(A337,'Bulletin Report'!A:A,'Bulletin Report'!F:F)</f>
        <v xml:space="preserve">500 </v>
      </c>
      <c r="N337" s="71">
        <f t="shared" si="11"/>
        <v>0</v>
      </c>
    </row>
    <row r="338" spans="1:14">
      <c r="A338" s="78">
        <v>25673</v>
      </c>
      <c r="B338" s="78"/>
      <c r="C338" s="78" t="s">
        <v>932</v>
      </c>
      <c r="D338" s="31">
        <f>_xlfn.XLOOKUP(A338,'Bulletin Report'!A:A,'Bulletin Report'!E:E)</f>
        <v>24</v>
      </c>
      <c r="E338" s="5">
        <v>500</v>
      </c>
      <c r="F338" s="31">
        <f>_xlfn.XLOOKUP(A338,'Bulletin Report'!A:A,'Bulletin Report'!G:G)</f>
        <v>3.69</v>
      </c>
      <c r="G338" s="5">
        <v>3.29</v>
      </c>
      <c r="I338" s="61" t="e">
        <f>_xlfn.XLOOKUP(A338,'PB numbers'!A:A,'PB numbers'!A:A)</f>
        <v>#N/A</v>
      </c>
      <c r="J338" s="62" t="e">
        <f>_xlfn.XLOOKUP(A338,Hotbuys!A:A,Hotbuys!A:A)</f>
        <v>#N/A</v>
      </c>
      <c r="K338" s="63">
        <f>_xlfn.XLOOKUP(A338,LTO!A:A,LTO!Q:Q)</f>
        <v>3.29</v>
      </c>
      <c r="L338" s="64">
        <f t="shared" si="10"/>
        <v>0</v>
      </c>
      <c r="M338" s="69" t="str">
        <f>_xlfn.XLOOKUP(A338,'Bulletin Report'!A:A,'Bulletin Report'!F:F)</f>
        <v xml:space="preserve">500 </v>
      </c>
      <c r="N338" s="71">
        <f t="shared" si="11"/>
        <v>0</v>
      </c>
    </row>
    <row r="339" spans="1:14">
      <c r="A339" s="78">
        <v>33358</v>
      </c>
      <c r="B339" s="78"/>
      <c r="C339" s="78" t="s">
        <v>933</v>
      </c>
      <c r="D339" s="31">
        <f>_xlfn.XLOOKUP(A339,'Bulletin Report'!A:A,'Bulletin Report'!E:E)</f>
        <v>1</v>
      </c>
      <c r="E339" s="5">
        <v>4260</v>
      </c>
      <c r="F339" s="31">
        <f>_xlfn.XLOOKUP(A339,'Bulletin Report'!A:A,'Bulletin Report'!G:G)</f>
        <v>29.99</v>
      </c>
      <c r="G339" s="5">
        <v>26.99</v>
      </c>
      <c r="I339" s="61" t="e">
        <f>_xlfn.XLOOKUP(A339,'PB numbers'!A:A,'PB numbers'!A:A)</f>
        <v>#N/A</v>
      </c>
      <c r="J339" s="62" t="e">
        <f>_xlfn.XLOOKUP(A339,Hotbuys!A:A,Hotbuys!A:A)</f>
        <v>#N/A</v>
      </c>
      <c r="K339" s="63">
        <f>_xlfn.XLOOKUP(A339,LTO!A:A,LTO!Q:Q)</f>
        <v>26.99</v>
      </c>
      <c r="L339" s="64">
        <f t="shared" si="10"/>
        <v>0</v>
      </c>
      <c r="M339" s="69" t="str">
        <f>_xlfn.XLOOKUP(A339,'Bulletin Report'!A:A,'Bulletin Report'!F:F)</f>
        <v xml:space="preserve">4260 </v>
      </c>
      <c r="N339" s="71">
        <f t="shared" si="11"/>
        <v>0</v>
      </c>
    </row>
    <row r="340" spans="1:14">
      <c r="A340" s="78">
        <v>43275</v>
      </c>
      <c r="B340" s="78"/>
      <c r="C340" s="78" t="s">
        <v>934</v>
      </c>
      <c r="D340" s="31">
        <f>_xlfn.XLOOKUP(A340,'Bulletin Report'!A:A,'Bulletin Report'!E:E)</f>
        <v>24</v>
      </c>
      <c r="E340" s="5">
        <v>473</v>
      </c>
      <c r="F340" s="31">
        <f>_xlfn.XLOOKUP(A340,'Bulletin Report'!A:A,'Bulletin Report'!G:G)</f>
        <v>2.95</v>
      </c>
      <c r="G340" s="5">
        <v>2.6</v>
      </c>
      <c r="I340" s="61" t="e">
        <f>_xlfn.XLOOKUP(A340,'PB numbers'!A:A,'PB numbers'!A:A)</f>
        <v>#N/A</v>
      </c>
      <c r="J340" s="62" t="e">
        <f>_xlfn.XLOOKUP(A340,Hotbuys!A:A,Hotbuys!A:A)</f>
        <v>#N/A</v>
      </c>
      <c r="K340" s="63">
        <f>_xlfn.XLOOKUP(A340,LTO!A:A,LTO!Q:Q)</f>
        <v>2.6</v>
      </c>
      <c r="L340" s="64">
        <f t="shared" si="10"/>
        <v>0</v>
      </c>
      <c r="M340" s="69" t="str">
        <f>_xlfn.XLOOKUP(A340,'Bulletin Report'!A:A,'Bulletin Report'!F:F)</f>
        <v xml:space="preserve">473 </v>
      </c>
      <c r="N340" s="71">
        <f t="shared" si="11"/>
        <v>0</v>
      </c>
    </row>
    <row r="341" spans="1:14">
      <c r="A341" s="78" t="s">
        <v>1002</v>
      </c>
      <c r="B341" s="78"/>
      <c r="C341" s="78"/>
      <c r="I341" s="61" t="e">
        <f>_xlfn.XLOOKUP(A341,'PB numbers'!A:A,'PB numbers'!A:A)</f>
        <v>#N/A</v>
      </c>
      <c r="J341" s="62" t="e">
        <f>_xlfn.XLOOKUP(A341,Hotbuys!A:A,Hotbuys!A:A)</f>
        <v>#N/A</v>
      </c>
      <c r="K341" s="63" t="e">
        <f>_xlfn.XLOOKUP(A341,LTO!A:A,LTO!Q:Q)</f>
        <v>#N/A</v>
      </c>
      <c r="L341" s="64" t="e">
        <f t="shared" ref="L341:L377" si="12">G341-K341</f>
        <v>#N/A</v>
      </c>
      <c r="M341" s="69" t="e">
        <f>_xlfn.XLOOKUP(A341,'Bulletin Report'!A:A,'Bulletin Report'!F:F)</f>
        <v>#N/A</v>
      </c>
      <c r="N341" s="71" t="e">
        <f t="shared" ref="N341:N377" si="13">E341-M341</f>
        <v>#N/A</v>
      </c>
    </row>
    <row r="342" spans="1:14">
      <c r="A342" s="78">
        <v>19501</v>
      </c>
      <c r="B342" s="78" t="s">
        <v>2</v>
      </c>
      <c r="C342" s="78" t="s">
        <v>1003</v>
      </c>
      <c r="D342" s="31">
        <f>_xlfn.XLOOKUP(A342,'Bulletin Report'!A:A,'Bulletin Report'!E:E)</f>
        <v>12</v>
      </c>
      <c r="E342" s="5">
        <v>375</v>
      </c>
      <c r="F342" s="31">
        <f>_xlfn.XLOOKUP(A342,'Bulletin Report'!A:A,'Bulletin Report'!G:G)</f>
        <v>10.99</v>
      </c>
      <c r="G342" s="5">
        <v>9.89</v>
      </c>
      <c r="I342" s="61" t="e">
        <f>_xlfn.XLOOKUP(A342,'PB numbers'!A:A,'PB numbers'!A:A)</f>
        <v>#N/A</v>
      </c>
      <c r="J342" s="62" t="e">
        <f>_xlfn.XLOOKUP(A342,Hotbuys!A:A,Hotbuys!A:A)</f>
        <v>#N/A</v>
      </c>
      <c r="K342" s="63">
        <f>_xlfn.XLOOKUP(A342,LTO!A:A,LTO!Q:Q)</f>
        <v>9.89</v>
      </c>
      <c r="L342" s="64">
        <f t="shared" si="12"/>
        <v>0</v>
      </c>
      <c r="M342" s="69" t="str">
        <f>_xlfn.XLOOKUP(A342,'Bulletin Report'!A:A,'Bulletin Report'!F:F)</f>
        <v xml:space="preserve">375 </v>
      </c>
      <c r="N342" s="71">
        <f t="shared" si="13"/>
        <v>0</v>
      </c>
    </row>
    <row r="343" spans="1:14">
      <c r="A343" s="78" t="s">
        <v>1004</v>
      </c>
      <c r="B343" s="78"/>
      <c r="C343" s="78"/>
      <c r="I343" s="61" t="e">
        <f>_xlfn.XLOOKUP(A343,'PB numbers'!A:A,'PB numbers'!A:A)</f>
        <v>#N/A</v>
      </c>
      <c r="J343" s="62" t="e">
        <f>_xlfn.XLOOKUP(A343,Hotbuys!A:A,Hotbuys!A:A)</f>
        <v>#N/A</v>
      </c>
      <c r="K343" s="63" t="e">
        <f>_xlfn.XLOOKUP(A343,LTO!A:A,LTO!Q:Q)</f>
        <v>#N/A</v>
      </c>
      <c r="L343" s="64" t="e">
        <f t="shared" si="12"/>
        <v>#N/A</v>
      </c>
      <c r="M343" s="69" t="e">
        <f>_xlfn.XLOOKUP(A343,'Bulletin Report'!A:A,'Bulletin Report'!F:F)</f>
        <v>#N/A</v>
      </c>
      <c r="N343" s="71" t="e">
        <f t="shared" si="13"/>
        <v>#N/A</v>
      </c>
    </row>
    <row r="344" spans="1:14">
      <c r="A344" s="78">
        <v>36781</v>
      </c>
      <c r="B344" s="78"/>
      <c r="C344" s="78" t="s">
        <v>252</v>
      </c>
      <c r="D344" s="31">
        <f>_xlfn.XLOOKUP(A344,'Bulletin Report'!A:A,'Bulletin Report'!E:E)</f>
        <v>12</v>
      </c>
      <c r="E344" s="5">
        <v>750</v>
      </c>
      <c r="F344" s="31">
        <f>_xlfn.XLOOKUP(A344,'Bulletin Report'!A:A,'Bulletin Report'!G:G)</f>
        <v>11.99</v>
      </c>
      <c r="G344" s="5">
        <v>10.79</v>
      </c>
      <c r="I344" s="61" t="e">
        <f>_xlfn.XLOOKUP(A344,'PB numbers'!A:A,'PB numbers'!A:A)</f>
        <v>#N/A</v>
      </c>
      <c r="J344" s="62" t="e">
        <f>_xlfn.XLOOKUP(A344,Hotbuys!A:A,Hotbuys!A:A)</f>
        <v>#N/A</v>
      </c>
      <c r="K344" s="63">
        <f>_xlfn.XLOOKUP(A344,LTO!A:A,LTO!Q:Q)</f>
        <v>10.790000000000001</v>
      </c>
      <c r="L344" s="64">
        <f t="shared" si="12"/>
        <v>0</v>
      </c>
      <c r="M344" s="69" t="str">
        <f>_xlfn.XLOOKUP(A344,'Bulletin Report'!A:A,'Bulletin Report'!F:F)</f>
        <v xml:space="preserve">750 </v>
      </c>
      <c r="N344" s="71">
        <f t="shared" si="13"/>
        <v>0</v>
      </c>
    </row>
    <row r="345" spans="1:14">
      <c r="A345" s="78">
        <v>40846</v>
      </c>
      <c r="B345" s="78" t="s">
        <v>2</v>
      </c>
      <c r="C345" s="78" t="s">
        <v>249</v>
      </c>
      <c r="D345" s="31">
        <f>_xlfn.XLOOKUP(A345,'Bulletin Report'!A:A,'Bulletin Report'!E:E)</f>
        <v>12</v>
      </c>
      <c r="E345" s="5">
        <v>750</v>
      </c>
      <c r="F345" s="31">
        <f>_xlfn.XLOOKUP(A345,'Bulletin Report'!A:A,'Bulletin Report'!G:G)</f>
        <v>11.99</v>
      </c>
      <c r="G345" s="5">
        <v>10.79</v>
      </c>
      <c r="I345" s="61" t="e">
        <f>_xlfn.XLOOKUP(A345,'PB numbers'!A:A,'PB numbers'!A:A)</f>
        <v>#N/A</v>
      </c>
      <c r="J345" s="62" t="e">
        <f>_xlfn.XLOOKUP(A345,Hotbuys!A:A,Hotbuys!A:A)</f>
        <v>#N/A</v>
      </c>
      <c r="K345" s="63">
        <f>_xlfn.XLOOKUP(A345,LTO!A:A,LTO!Q:Q)</f>
        <v>10.790000000000001</v>
      </c>
      <c r="L345" s="64">
        <f t="shared" si="12"/>
        <v>0</v>
      </c>
      <c r="M345" s="69" t="str">
        <f>_xlfn.XLOOKUP(A345,'Bulletin Report'!A:A,'Bulletin Report'!F:F)</f>
        <v xml:space="preserve">750 </v>
      </c>
      <c r="N345" s="71">
        <f t="shared" si="13"/>
        <v>0</v>
      </c>
    </row>
    <row r="346" spans="1:14">
      <c r="A346" s="78">
        <v>36782</v>
      </c>
      <c r="B346" s="78"/>
      <c r="C346" s="78" t="s">
        <v>253</v>
      </c>
      <c r="D346" s="31">
        <f>_xlfn.XLOOKUP(A346,'Bulletin Report'!A:A,'Bulletin Report'!E:E)</f>
        <v>12</v>
      </c>
      <c r="E346" s="5">
        <v>750</v>
      </c>
      <c r="F346" s="31">
        <f>_xlfn.XLOOKUP(A346,'Bulletin Report'!A:A,'Bulletin Report'!G:G)</f>
        <v>11.99</v>
      </c>
      <c r="G346" s="5">
        <v>10.79</v>
      </c>
      <c r="I346" s="61" t="e">
        <f>_xlfn.XLOOKUP(A346,'PB numbers'!A:A,'PB numbers'!A:A)</f>
        <v>#N/A</v>
      </c>
      <c r="J346" s="62" t="e">
        <f>_xlfn.XLOOKUP(A346,Hotbuys!A:A,Hotbuys!A:A)</f>
        <v>#N/A</v>
      </c>
      <c r="K346" s="63">
        <f>_xlfn.XLOOKUP(A346,LTO!A:A,LTO!Q:Q)</f>
        <v>10.790000000000001</v>
      </c>
      <c r="L346" s="64">
        <f t="shared" si="12"/>
        <v>0</v>
      </c>
      <c r="M346" s="69" t="str">
        <f>_xlfn.XLOOKUP(A346,'Bulletin Report'!A:A,'Bulletin Report'!F:F)</f>
        <v xml:space="preserve">750 </v>
      </c>
      <c r="N346" s="71">
        <f t="shared" si="13"/>
        <v>0</v>
      </c>
    </row>
    <row r="347" spans="1:14">
      <c r="A347" s="78">
        <v>19376</v>
      </c>
      <c r="B347" s="78"/>
      <c r="C347" s="78" t="s">
        <v>209</v>
      </c>
      <c r="D347" s="31">
        <f>_xlfn.XLOOKUP(A347,'Bulletin Report'!A:A,'Bulletin Report'!E:E)</f>
        <v>1</v>
      </c>
      <c r="E347" s="5">
        <v>3000</v>
      </c>
      <c r="F347" s="31">
        <f>_xlfn.XLOOKUP(A347,'Bulletin Report'!A:A,'Bulletin Report'!G:G)</f>
        <v>35.99</v>
      </c>
      <c r="G347" s="5">
        <v>31.99</v>
      </c>
      <c r="I347" s="61" t="e">
        <f>_xlfn.XLOOKUP(A347,'PB numbers'!A:A,'PB numbers'!A:A)</f>
        <v>#N/A</v>
      </c>
      <c r="J347" s="62" t="e">
        <f>_xlfn.XLOOKUP(A347,Hotbuys!A:A,Hotbuys!A:A)</f>
        <v>#N/A</v>
      </c>
      <c r="K347" s="63">
        <f>_xlfn.XLOOKUP(A347,LTO!A:A,LTO!Q:Q)</f>
        <v>31.990000000000002</v>
      </c>
      <c r="L347" s="64">
        <f t="shared" si="12"/>
        <v>0</v>
      </c>
      <c r="M347" s="69" t="str">
        <f>_xlfn.XLOOKUP(A347,'Bulletin Report'!A:A,'Bulletin Report'!F:F)</f>
        <v xml:space="preserve">3000 </v>
      </c>
      <c r="N347" s="71">
        <f t="shared" si="13"/>
        <v>0</v>
      </c>
    </row>
    <row r="348" spans="1:14">
      <c r="A348" s="78">
        <v>558908</v>
      </c>
      <c r="B348" s="78" t="s">
        <v>2</v>
      </c>
      <c r="C348" s="78" t="s">
        <v>211</v>
      </c>
      <c r="D348" s="31">
        <f>_xlfn.XLOOKUP(A348,'Bulletin Report'!A:A,'Bulletin Report'!E:E)</f>
        <v>1</v>
      </c>
      <c r="E348" s="5">
        <v>3000</v>
      </c>
      <c r="F348" s="31">
        <f>_xlfn.XLOOKUP(A348,'Bulletin Report'!A:A,'Bulletin Report'!G:G)</f>
        <v>35.99</v>
      </c>
      <c r="G348" s="5">
        <v>31.99</v>
      </c>
      <c r="I348" s="61" t="e">
        <f>_xlfn.XLOOKUP(A348,'PB numbers'!A:A,'PB numbers'!A:A)</f>
        <v>#N/A</v>
      </c>
      <c r="J348" s="62" t="e">
        <f>_xlfn.XLOOKUP(A348,Hotbuys!A:A,Hotbuys!A:A)</f>
        <v>#N/A</v>
      </c>
      <c r="K348" s="63">
        <f>_xlfn.XLOOKUP(A348,LTO!A:A,LTO!Q:Q)</f>
        <v>31.990000000000002</v>
      </c>
      <c r="L348" s="64">
        <f t="shared" si="12"/>
        <v>0</v>
      </c>
      <c r="M348" s="69" t="str">
        <f>_xlfn.XLOOKUP(A348,'Bulletin Report'!A:A,'Bulletin Report'!F:F)</f>
        <v xml:space="preserve">3000 </v>
      </c>
      <c r="N348" s="71">
        <f t="shared" si="13"/>
        <v>0</v>
      </c>
    </row>
    <row r="349" spans="1:14">
      <c r="A349" s="78">
        <v>28108</v>
      </c>
      <c r="B349" s="78" t="s">
        <v>2</v>
      </c>
      <c r="C349" s="78" t="s">
        <v>212</v>
      </c>
      <c r="D349" s="31">
        <f>_xlfn.XLOOKUP(A349,'Bulletin Report'!A:A,'Bulletin Report'!E:E)</f>
        <v>1</v>
      </c>
      <c r="E349" s="5">
        <v>3000</v>
      </c>
      <c r="F349" s="31">
        <f>_xlfn.XLOOKUP(A349,'Bulletin Report'!A:A,'Bulletin Report'!G:G)</f>
        <v>35.99</v>
      </c>
      <c r="G349" s="5">
        <v>31.99</v>
      </c>
      <c r="I349" s="61" t="e">
        <f>_xlfn.XLOOKUP(A349,'PB numbers'!A:A,'PB numbers'!A:A)</f>
        <v>#N/A</v>
      </c>
      <c r="J349" s="62" t="e">
        <f>_xlfn.XLOOKUP(A349,Hotbuys!A:A,Hotbuys!A:A)</f>
        <v>#N/A</v>
      </c>
      <c r="K349" s="63">
        <f>_xlfn.XLOOKUP(A349,LTO!A:A,LTO!Q:Q)</f>
        <v>31.990000000000002</v>
      </c>
      <c r="L349" s="64">
        <f t="shared" si="12"/>
        <v>0</v>
      </c>
      <c r="M349" s="69" t="str">
        <f>_xlfn.XLOOKUP(A349,'Bulletin Report'!A:A,'Bulletin Report'!F:F)</f>
        <v xml:space="preserve">3000 </v>
      </c>
      <c r="N349" s="71">
        <f t="shared" si="13"/>
        <v>0</v>
      </c>
    </row>
    <row r="350" spans="1:14">
      <c r="A350" s="78">
        <v>19374</v>
      </c>
      <c r="B350" s="78" t="s">
        <v>2</v>
      </c>
      <c r="C350" s="78" t="s">
        <v>210</v>
      </c>
      <c r="D350" s="31">
        <f>_xlfn.XLOOKUP(A350,'Bulletin Report'!A:A,'Bulletin Report'!E:E)</f>
        <v>1</v>
      </c>
      <c r="E350" s="5">
        <v>3000</v>
      </c>
      <c r="F350" s="31">
        <f>_xlfn.XLOOKUP(A350,'Bulletin Report'!A:A,'Bulletin Report'!G:G)</f>
        <v>35.99</v>
      </c>
      <c r="G350" s="5">
        <v>31.99</v>
      </c>
      <c r="I350" s="61" t="e">
        <f>_xlfn.XLOOKUP(A350,'PB numbers'!A:A,'PB numbers'!A:A)</f>
        <v>#N/A</v>
      </c>
      <c r="J350" s="62" t="e">
        <f>_xlfn.XLOOKUP(A350,Hotbuys!A:A,Hotbuys!A:A)</f>
        <v>#N/A</v>
      </c>
      <c r="K350" s="63">
        <f>_xlfn.XLOOKUP(A350,LTO!A:A,LTO!Q:Q)</f>
        <v>31.990000000000002</v>
      </c>
      <c r="L350" s="64">
        <f t="shared" si="12"/>
        <v>0</v>
      </c>
      <c r="M350" s="69" t="str">
        <f>_xlfn.XLOOKUP(A350,'Bulletin Report'!A:A,'Bulletin Report'!F:F)</f>
        <v xml:space="preserve">3000 </v>
      </c>
      <c r="N350" s="71">
        <f t="shared" si="13"/>
        <v>0</v>
      </c>
    </row>
    <row r="351" spans="1:14">
      <c r="A351" s="78">
        <v>28137</v>
      </c>
      <c r="B351" s="78" t="s">
        <v>3</v>
      </c>
      <c r="C351" s="78" t="s">
        <v>256</v>
      </c>
      <c r="D351" s="31">
        <f>_xlfn.XLOOKUP(A351,'Bulletin Report'!A:A,'Bulletin Report'!E:E)</f>
        <v>1</v>
      </c>
      <c r="E351" s="5">
        <v>750</v>
      </c>
      <c r="F351" s="31">
        <f>_xlfn.XLOOKUP(A351,'Bulletin Report'!A:A,'Bulletin Report'!G:G)</f>
        <v>10.99</v>
      </c>
      <c r="G351" s="5">
        <v>9.89</v>
      </c>
      <c r="I351" s="61" t="e">
        <f>_xlfn.XLOOKUP(A351,'PB numbers'!A:A,'PB numbers'!A:A)</f>
        <v>#N/A</v>
      </c>
      <c r="J351" s="62" t="e">
        <f>_xlfn.XLOOKUP(A351,Hotbuys!A:A,Hotbuys!A:A)</f>
        <v>#N/A</v>
      </c>
      <c r="K351" s="63">
        <f>_xlfn.XLOOKUP(A351,LTO!A:A,LTO!Q:Q)</f>
        <v>9.89</v>
      </c>
      <c r="L351" s="64">
        <f t="shared" si="12"/>
        <v>0</v>
      </c>
      <c r="M351" s="69" t="str">
        <f>_xlfn.XLOOKUP(A351,'Bulletin Report'!A:A,'Bulletin Report'!F:F)</f>
        <v xml:space="preserve">750 </v>
      </c>
      <c r="N351" s="71">
        <f t="shared" si="13"/>
        <v>0</v>
      </c>
    </row>
    <row r="352" spans="1:14">
      <c r="A352" s="78">
        <v>15252</v>
      </c>
      <c r="B352" s="78"/>
      <c r="C352" s="78" t="s">
        <v>255</v>
      </c>
      <c r="D352" s="31">
        <f>_xlfn.XLOOKUP(A352,'Bulletin Report'!A:A,'Bulletin Report'!E:E)</f>
        <v>1</v>
      </c>
      <c r="E352" s="5">
        <v>750</v>
      </c>
      <c r="F352" s="31">
        <f>_xlfn.XLOOKUP(A352,'Bulletin Report'!A:A,'Bulletin Report'!G:G)</f>
        <v>10.99</v>
      </c>
      <c r="G352" s="5">
        <v>9.89</v>
      </c>
      <c r="I352" s="61" t="e">
        <f>_xlfn.XLOOKUP(A352,'PB numbers'!A:A,'PB numbers'!A:A)</f>
        <v>#N/A</v>
      </c>
      <c r="J352" s="62" t="e">
        <f>_xlfn.XLOOKUP(A352,Hotbuys!A:A,Hotbuys!A:A)</f>
        <v>#N/A</v>
      </c>
      <c r="K352" s="63">
        <f>_xlfn.XLOOKUP(A352,LTO!A:A,LTO!Q:Q)</f>
        <v>9.89</v>
      </c>
      <c r="L352" s="64">
        <f t="shared" si="12"/>
        <v>0</v>
      </c>
      <c r="M352" s="69" t="str">
        <f>_xlfn.XLOOKUP(A352,'Bulletin Report'!A:A,'Bulletin Report'!F:F)</f>
        <v xml:space="preserve">750 </v>
      </c>
      <c r="N352" s="71">
        <f t="shared" si="13"/>
        <v>0</v>
      </c>
    </row>
    <row r="353" spans="1:14">
      <c r="A353" s="78">
        <v>15251</v>
      </c>
      <c r="B353" s="78"/>
      <c r="C353" s="78" t="s">
        <v>254</v>
      </c>
      <c r="D353" s="31">
        <f>_xlfn.XLOOKUP(A353,'Bulletin Report'!A:A,'Bulletin Report'!E:E)</f>
        <v>1</v>
      </c>
      <c r="E353" s="5">
        <v>750</v>
      </c>
      <c r="F353" s="31">
        <f>_xlfn.XLOOKUP(A353,'Bulletin Report'!A:A,'Bulletin Report'!G:G)</f>
        <v>10.99</v>
      </c>
      <c r="G353" s="5">
        <v>9.89</v>
      </c>
      <c r="I353" s="61" t="e">
        <f>_xlfn.XLOOKUP(A353,'PB numbers'!A:A,'PB numbers'!A:A)</f>
        <v>#N/A</v>
      </c>
      <c r="J353" s="62" t="e">
        <f>_xlfn.XLOOKUP(A353,Hotbuys!A:A,Hotbuys!A:A)</f>
        <v>#N/A</v>
      </c>
      <c r="K353" s="63">
        <f>_xlfn.XLOOKUP(A353,LTO!A:A,LTO!Q:Q)</f>
        <v>9.89</v>
      </c>
      <c r="L353" s="64">
        <f t="shared" si="12"/>
        <v>0</v>
      </c>
      <c r="M353" s="69" t="str">
        <f>_xlfn.XLOOKUP(A353,'Bulletin Report'!A:A,'Bulletin Report'!F:F)</f>
        <v xml:space="preserve">750 </v>
      </c>
      <c r="N353" s="71">
        <f t="shared" si="13"/>
        <v>0</v>
      </c>
    </row>
    <row r="354" spans="1:14">
      <c r="A354" s="78">
        <v>18807</v>
      </c>
      <c r="B354" s="78"/>
      <c r="C354" s="78" t="s">
        <v>1005</v>
      </c>
      <c r="D354" s="31">
        <f>_xlfn.XLOOKUP(A354,'Bulletin Report'!A:A,'Bulletin Report'!E:E)</f>
        <v>1</v>
      </c>
      <c r="E354" s="5">
        <v>4000</v>
      </c>
      <c r="F354" s="31">
        <f>_xlfn.XLOOKUP(A354,'Bulletin Report'!A:A,'Bulletin Report'!G:G)</f>
        <v>41.99</v>
      </c>
      <c r="G354" s="5">
        <v>33.590000000000003</v>
      </c>
      <c r="I354" s="61" t="e">
        <f>_xlfn.XLOOKUP(A354,'PB numbers'!A:A,'PB numbers'!A:A)</f>
        <v>#N/A</v>
      </c>
      <c r="J354" s="62" t="e">
        <f>_xlfn.XLOOKUP(A354,Hotbuys!A:A,Hotbuys!A:A)</f>
        <v>#N/A</v>
      </c>
      <c r="K354" s="63">
        <f>_xlfn.XLOOKUP(A354,LTO!A:A,LTO!Q:Q)</f>
        <v>33.590000000000003</v>
      </c>
      <c r="L354" s="64">
        <f t="shared" si="12"/>
        <v>0</v>
      </c>
      <c r="M354" s="69" t="str">
        <f>_xlfn.XLOOKUP(A354,'Bulletin Report'!A:A,'Bulletin Report'!F:F)</f>
        <v xml:space="preserve">4000 </v>
      </c>
      <c r="N354" s="71">
        <f t="shared" si="13"/>
        <v>0</v>
      </c>
    </row>
    <row r="355" spans="1:14">
      <c r="A355" s="78">
        <v>12988</v>
      </c>
      <c r="B355" s="78"/>
      <c r="C355" s="78" t="s">
        <v>1006</v>
      </c>
      <c r="D355" s="31">
        <f>_xlfn.XLOOKUP(A355,'Bulletin Report'!A:A,'Bulletin Report'!E:E)</f>
        <v>1</v>
      </c>
      <c r="E355" s="5">
        <v>4000</v>
      </c>
      <c r="F355" s="31">
        <f>_xlfn.XLOOKUP(A355,'Bulletin Report'!A:A,'Bulletin Report'!G:G)</f>
        <v>42.99</v>
      </c>
      <c r="G355" s="5">
        <v>38.69</v>
      </c>
      <c r="I355" s="61" t="e">
        <f>_xlfn.XLOOKUP(A355,'PB numbers'!A:A,'PB numbers'!A:A)</f>
        <v>#N/A</v>
      </c>
      <c r="J355" s="62" t="e">
        <f>_xlfn.XLOOKUP(A355,Hotbuys!A:A,Hotbuys!A:A)</f>
        <v>#N/A</v>
      </c>
      <c r="K355" s="63">
        <f>_xlfn.XLOOKUP(A355,LTO!A:A,LTO!Q:Q)</f>
        <v>38.690000000000005</v>
      </c>
      <c r="L355" s="64">
        <f t="shared" si="12"/>
        <v>0</v>
      </c>
      <c r="M355" s="69" t="str">
        <f>_xlfn.XLOOKUP(A355,'Bulletin Report'!A:A,'Bulletin Report'!F:F)</f>
        <v xml:space="preserve">4000 </v>
      </c>
      <c r="N355" s="71">
        <f t="shared" si="13"/>
        <v>0</v>
      </c>
    </row>
    <row r="356" spans="1:14">
      <c r="A356" s="78">
        <v>15726</v>
      </c>
      <c r="B356" s="78"/>
      <c r="C356" s="78" t="s">
        <v>1007</v>
      </c>
      <c r="D356" s="31">
        <f>_xlfn.XLOOKUP(A356,'Bulletin Report'!A:A,'Bulletin Report'!E:E)</f>
        <v>1</v>
      </c>
      <c r="E356" s="5">
        <v>4000</v>
      </c>
      <c r="F356" s="31">
        <f>_xlfn.XLOOKUP(A356,'Bulletin Report'!A:A,'Bulletin Report'!G:G)</f>
        <v>42.99</v>
      </c>
      <c r="G356" s="5">
        <v>38.69</v>
      </c>
      <c r="I356" s="61" t="e">
        <f>_xlfn.XLOOKUP(A356,'PB numbers'!A:A,'PB numbers'!A:A)</f>
        <v>#N/A</v>
      </c>
      <c r="J356" s="62" t="e">
        <f>_xlfn.XLOOKUP(A356,Hotbuys!A:A,Hotbuys!A:A)</f>
        <v>#N/A</v>
      </c>
      <c r="K356" s="63">
        <f>_xlfn.XLOOKUP(A356,LTO!A:A,LTO!Q:Q)</f>
        <v>38.690000000000005</v>
      </c>
      <c r="L356" s="64">
        <f t="shared" si="12"/>
        <v>0</v>
      </c>
      <c r="M356" s="69" t="str">
        <f>_xlfn.XLOOKUP(A356,'Bulletin Report'!A:A,'Bulletin Report'!F:F)</f>
        <v xml:space="preserve">4000 </v>
      </c>
      <c r="N356" s="71">
        <f t="shared" si="13"/>
        <v>0</v>
      </c>
    </row>
    <row r="357" spans="1:14">
      <c r="A357" s="78">
        <v>19896</v>
      </c>
      <c r="B357" s="78" t="s">
        <v>2</v>
      </c>
      <c r="C357" s="78" t="s">
        <v>1008</v>
      </c>
      <c r="D357" s="31">
        <f>_xlfn.XLOOKUP(A357,'Bulletin Report'!A:A,'Bulletin Report'!E:E)</f>
        <v>1</v>
      </c>
      <c r="E357" s="5">
        <v>4000</v>
      </c>
      <c r="F357" s="31">
        <f>_xlfn.XLOOKUP(A357,'Bulletin Report'!A:A,'Bulletin Report'!G:G)</f>
        <v>42.99</v>
      </c>
      <c r="G357" s="5">
        <v>38.69</v>
      </c>
      <c r="I357" s="61" t="e">
        <f>_xlfn.XLOOKUP(A357,'PB numbers'!A:A,'PB numbers'!A:A)</f>
        <v>#N/A</v>
      </c>
      <c r="J357" s="62" t="e">
        <f>_xlfn.XLOOKUP(A357,Hotbuys!A:A,Hotbuys!A:A)</f>
        <v>#N/A</v>
      </c>
      <c r="K357" s="63">
        <f>_xlfn.XLOOKUP(A357,LTO!A:A,LTO!Q:Q)</f>
        <v>38.690000000000005</v>
      </c>
      <c r="L357" s="64">
        <f t="shared" si="12"/>
        <v>0</v>
      </c>
      <c r="M357" s="69" t="str">
        <f>_xlfn.XLOOKUP(A357,'Bulletin Report'!A:A,'Bulletin Report'!F:F)</f>
        <v xml:space="preserve">4000 </v>
      </c>
      <c r="N357" s="71">
        <f t="shared" si="13"/>
        <v>0</v>
      </c>
    </row>
    <row r="358" spans="1:14">
      <c r="A358" s="78">
        <v>15727</v>
      </c>
      <c r="B358" s="78" t="s">
        <v>2</v>
      </c>
      <c r="C358" s="78" t="s">
        <v>1009</v>
      </c>
      <c r="D358" s="31">
        <f>_xlfn.XLOOKUP(A358,'Bulletin Report'!A:A,'Bulletin Report'!E:E)</f>
        <v>1</v>
      </c>
      <c r="E358" s="5">
        <v>4000</v>
      </c>
      <c r="F358" s="31">
        <f>_xlfn.XLOOKUP(A358,'Bulletin Report'!A:A,'Bulletin Report'!G:G)</f>
        <v>42.99</v>
      </c>
      <c r="G358" s="5">
        <v>38.69</v>
      </c>
      <c r="I358" s="61" t="e">
        <f>_xlfn.XLOOKUP(A358,'PB numbers'!A:A,'PB numbers'!A:A)</f>
        <v>#N/A</v>
      </c>
      <c r="J358" s="62" t="e">
        <f>_xlfn.XLOOKUP(A358,Hotbuys!A:A,Hotbuys!A:A)</f>
        <v>#N/A</v>
      </c>
      <c r="K358" s="63">
        <f>_xlfn.XLOOKUP(A358,LTO!A:A,LTO!Q:Q)</f>
        <v>38.690000000000005</v>
      </c>
      <c r="L358" s="64">
        <f t="shared" si="12"/>
        <v>0</v>
      </c>
      <c r="M358" s="69" t="str">
        <f>_xlfn.XLOOKUP(A358,'Bulletin Report'!A:A,'Bulletin Report'!F:F)</f>
        <v xml:space="preserve">4000 </v>
      </c>
      <c r="N358" s="71">
        <f t="shared" si="13"/>
        <v>0</v>
      </c>
    </row>
    <row r="359" spans="1:14">
      <c r="A359" s="78">
        <v>34217</v>
      </c>
      <c r="B359" s="78"/>
      <c r="C359" s="78" t="s">
        <v>208</v>
      </c>
      <c r="D359" s="31">
        <f>_xlfn.XLOOKUP(A359,'Bulletin Report'!A:A,'Bulletin Report'!E:E)</f>
        <v>12</v>
      </c>
      <c r="E359" s="5">
        <v>750</v>
      </c>
      <c r="F359" s="31">
        <f>_xlfn.XLOOKUP(A359,'Bulletin Report'!A:A,'Bulletin Report'!G:G)</f>
        <v>9.49</v>
      </c>
      <c r="G359" s="5">
        <v>8.2899999999999991</v>
      </c>
      <c r="I359" s="61" t="e">
        <f>_xlfn.XLOOKUP(A359,'PB numbers'!A:A,'PB numbers'!A:A)</f>
        <v>#N/A</v>
      </c>
      <c r="J359" s="62" t="e">
        <f>_xlfn.XLOOKUP(A359,Hotbuys!A:A,Hotbuys!A:A)</f>
        <v>#N/A</v>
      </c>
      <c r="K359" s="63">
        <f>_xlfn.XLOOKUP(A359,LTO!A:A,LTO!Q:Q)</f>
        <v>8.2900000000000009</v>
      </c>
      <c r="L359" s="64">
        <f t="shared" si="12"/>
        <v>0</v>
      </c>
      <c r="M359" s="69" t="str">
        <f>_xlfn.XLOOKUP(A359,'Bulletin Report'!A:A,'Bulletin Report'!F:F)</f>
        <v xml:space="preserve">750 </v>
      </c>
      <c r="N359" s="71">
        <f t="shared" si="13"/>
        <v>0</v>
      </c>
    </row>
    <row r="360" spans="1:14">
      <c r="A360" s="78">
        <v>164616</v>
      </c>
      <c r="B360" s="78" t="s">
        <v>2</v>
      </c>
      <c r="C360" s="78" t="s">
        <v>206</v>
      </c>
      <c r="D360" s="31">
        <f>_xlfn.XLOOKUP(A360,'Bulletin Report'!A:A,'Bulletin Report'!E:E)</f>
        <v>1</v>
      </c>
      <c r="E360" s="5">
        <v>750</v>
      </c>
      <c r="F360" s="31">
        <f>_xlfn.XLOOKUP(A360,'Bulletin Report'!A:A,'Bulletin Report'!G:G)</f>
        <v>8.99</v>
      </c>
      <c r="G360" s="5">
        <v>7.99</v>
      </c>
      <c r="I360" s="61" t="e">
        <f>_xlfn.XLOOKUP(A360,'PB numbers'!A:A,'PB numbers'!A:A)</f>
        <v>#N/A</v>
      </c>
      <c r="J360" s="62" t="e">
        <f>_xlfn.XLOOKUP(A360,Hotbuys!A:A,Hotbuys!A:A)</f>
        <v>#N/A</v>
      </c>
      <c r="K360" s="63">
        <f>_xlfn.XLOOKUP(A360,LTO!A:A,LTO!Q:Q)</f>
        <v>7.99</v>
      </c>
      <c r="L360" s="64">
        <f t="shared" si="12"/>
        <v>0</v>
      </c>
      <c r="M360" s="69" t="str">
        <f>_xlfn.XLOOKUP(A360,'Bulletin Report'!A:A,'Bulletin Report'!F:F)</f>
        <v xml:space="preserve">750 </v>
      </c>
      <c r="N360" s="71">
        <f t="shared" si="13"/>
        <v>0</v>
      </c>
    </row>
    <row r="361" spans="1:14">
      <c r="A361" s="78">
        <v>617688</v>
      </c>
      <c r="B361" s="78" t="s">
        <v>2</v>
      </c>
      <c r="C361" s="78" t="s">
        <v>204</v>
      </c>
      <c r="D361" s="31">
        <f>_xlfn.XLOOKUP(A361,'Bulletin Report'!A:A,'Bulletin Report'!E:E)</f>
        <v>1</v>
      </c>
      <c r="E361" s="5">
        <v>750</v>
      </c>
      <c r="F361" s="31">
        <f>_xlfn.XLOOKUP(A361,'Bulletin Report'!A:A,'Bulletin Report'!G:G)</f>
        <v>8.99</v>
      </c>
      <c r="G361" s="5">
        <v>7.99</v>
      </c>
      <c r="I361" s="61" t="e">
        <f>_xlfn.XLOOKUP(A361,'PB numbers'!A:A,'PB numbers'!A:A)</f>
        <v>#N/A</v>
      </c>
      <c r="J361" s="62" t="e">
        <f>_xlfn.XLOOKUP(A361,Hotbuys!A:A,Hotbuys!A:A)</f>
        <v>#N/A</v>
      </c>
      <c r="K361" s="63">
        <f>_xlfn.XLOOKUP(A361,LTO!A:A,LTO!Q:Q)</f>
        <v>7.99</v>
      </c>
      <c r="L361" s="64">
        <f t="shared" si="12"/>
        <v>0</v>
      </c>
      <c r="M361" s="69" t="str">
        <f>_xlfn.XLOOKUP(A361,'Bulletin Report'!A:A,'Bulletin Report'!F:F)</f>
        <v xml:space="preserve">750 </v>
      </c>
      <c r="N361" s="71">
        <f t="shared" si="13"/>
        <v>0</v>
      </c>
    </row>
    <row r="362" spans="1:14">
      <c r="A362" s="78">
        <v>34215</v>
      </c>
      <c r="B362" s="78"/>
      <c r="C362" s="78" t="s">
        <v>207</v>
      </c>
      <c r="D362" s="31">
        <f>_xlfn.XLOOKUP(A362,'Bulletin Report'!A:A,'Bulletin Report'!E:E)</f>
        <v>1</v>
      </c>
      <c r="E362" s="5">
        <v>750</v>
      </c>
      <c r="F362" s="31">
        <f>_xlfn.XLOOKUP(A362,'Bulletin Report'!A:A,'Bulletin Report'!G:G)</f>
        <v>9.49</v>
      </c>
      <c r="G362" s="5">
        <v>8.2899999999999991</v>
      </c>
      <c r="I362" s="61" t="e">
        <f>_xlfn.XLOOKUP(A362,'PB numbers'!A:A,'PB numbers'!A:A)</f>
        <v>#N/A</v>
      </c>
      <c r="J362" s="62" t="e">
        <f>_xlfn.XLOOKUP(A362,Hotbuys!A:A,Hotbuys!A:A)</f>
        <v>#N/A</v>
      </c>
      <c r="K362" s="63">
        <f>_xlfn.XLOOKUP(A362,LTO!A:A,LTO!Q:Q)</f>
        <v>8.2900000000000009</v>
      </c>
      <c r="L362" s="64">
        <f t="shared" si="12"/>
        <v>0</v>
      </c>
      <c r="M362" s="69" t="str">
        <f>_xlfn.XLOOKUP(A362,'Bulletin Report'!A:A,'Bulletin Report'!F:F)</f>
        <v xml:space="preserve">750 </v>
      </c>
      <c r="N362" s="71">
        <f t="shared" si="13"/>
        <v>0</v>
      </c>
    </row>
    <row r="363" spans="1:14">
      <c r="A363" s="78">
        <v>2387</v>
      </c>
      <c r="B363" s="78"/>
      <c r="C363" s="78" t="s">
        <v>202</v>
      </c>
      <c r="D363" s="31">
        <f>_xlfn.XLOOKUP(A363,'Bulletin Report'!A:A,'Bulletin Report'!E:E)</f>
        <v>1</v>
      </c>
      <c r="E363" s="5">
        <v>750</v>
      </c>
      <c r="F363" s="31">
        <f>_xlfn.XLOOKUP(A363,'Bulletin Report'!A:A,'Bulletin Report'!G:G)</f>
        <v>8.99</v>
      </c>
      <c r="G363" s="5">
        <v>7.99</v>
      </c>
      <c r="I363" s="61" t="e">
        <f>_xlfn.XLOOKUP(A363,'PB numbers'!A:A,'PB numbers'!A:A)</f>
        <v>#N/A</v>
      </c>
      <c r="J363" s="62" t="e">
        <f>_xlfn.XLOOKUP(A363,Hotbuys!A:A,Hotbuys!A:A)</f>
        <v>#N/A</v>
      </c>
      <c r="K363" s="63">
        <f>_xlfn.XLOOKUP(A363,LTO!A:A,LTO!Q:Q)</f>
        <v>7.99</v>
      </c>
      <c r="L363" s="64">
        <f t="shared" si="12"/>
        <v>0</v>
      </c>
      <c r="M363" s="69" t="str">
        <f>_xlfn.XLOOKUP(A363,'Bulletin Report'!A:A,'Bulletin Report'!F:F)</f>
        <v xml:space="preserve">750 </v>
      </c>
      <c r="N363" s="71">
        <f t="shared" si="13"/>
        <v>0</v>
      </c>
    </row>
    <row r="364" spans="1:14">
      <c r="A364" s="78">
        <v>667</v>
      </c>
      <c r="B364" s="78" t="s">
        <v>2</v>
      </c>
      <c r="C364" s="78" t="s">
        <v>205</v>
      </c>
      <c r="D364" s="31">
        <f>_xlfn.XLOOKUP(A364,'Bulletin Report'!A:A,'Bulletin Report'!E:E)</f>
        <v>1</v>
      </c>
      <c r="E364" s="5">
        <v>750</v>
      </c>
      <c r="F364" s="31">
        <f>_xlfn.XLOOKUP(A364,'Bulletin Report'!A:A,'Bulletin Report'!G:G)</f>
        <v>8.99</v>
      </c>
      <c r="G364" s="5">
        <v>7.99</v>
      </c>
      <c r="I364" s="61" t="e">
        <f>_xlfn.XLOOKUP(A364,'PB numbers'!A:A,'PB numbers'!A:A)</f>
        <v>#N/A</v>
      </c>
      <c r="J364" s="62" t="e">
        <f>_xlfn.XLOOKUP(A364,Hotbuys!A:A,Hotbuys!A:A)</f>
        <v>#N/A</v>
      </c>
      <c r="K364" s="63">
        <f>_xlfn.XLOOKUP(A364,LTO!A:A,LTO!Q:Q)</f>
        <v>7.99</v>
      </c>
      <c r="L364" s="64">
        <f t="shared" si="12"/>
        <v>0</v>
      </c>
      <c r="M364" s="69" t="str">
        <f>_xlfn.XLOOKUP(A364,'Bulletin Report'!A:A,'Bulletin Report'!F:F)</f>
        <v xml:space="preserve">750 </v>
      </c>
      <c r="N364" s="71">
        <f t="shared" si="13"/>
        <v>0</v>
      </c>
    </row>
    <row r="365" spans="1:14">
      <c r="A365" s="78">
        <v>2389</v>
      </c>
      <c r="B365" s="78" t="s">
        <v>2</v>
      </c>
      <c r="C365" s="78" t="s">
        <v>203</v>
      </c>
      <c r="D365" s="31">
        <f>_xlfn.XLOOKUP(A365,'Bulletin Report'!A:A,'Bulletin Report'!E:E)</f>
        <v>1</v>
      </c>
      <c r="E365" s="5">
        <v>750</v>
      </c>
      <c r="F365" s="31">
        <f>_xlfn.XLOOKUP(A365,'Bulletin Report'!A:A,'Bulletin Report'!G:G)</f>
        <v>8.99</v>
      </c>
      <c r="G365" s="5">
        <v>7.99</v>
      </c>
      <c r="I365" s="61" t="e">
        <f>_xlfn.XLOOKUP(A365,'PB numbers'!A:A,'PB numbers'!A:A)</f>
        <v>#N/A</v>
      </c>
      <c r="J365" s="62" t="e">
        <f>_xlfn.XLOOKUP(A365,Hotbuys!A:A,Hotbuys!A:A)</f>
        <v>#N/A</v>
      </c>
      <c r="K365" s="63">
        <f>_xlfn.XLOOKUP(A365,LTO!A:A,LTO!Q:Q)</f>
        <v>7.99</v>
      </c>
      <c r="L365" s="64">
        <f t="shared" si="12"/>
        <v>0</v>
      </c>
      <c r="M365" s="69" t="str">
        <f>_xlfn.XLOOKUP(A365,'Bulletin Report'!A:A,'Bulletin Report'!F:F)</f>
        <v xml:space="preserve">750 </v>
      </c>
      <c r="N365" s="71">
        <f t="shared" si="13"/>
        <v>0</v>
      </c>
    </row>
    <row r="366" spans="1:14">
      <c r="A366" s="78">
        <v>31884</v>
      </c>
      <c r="B366" s="78" t="s">
        <v>2</v>
      </c>
      <c r="C366" s="78" t="s">
        <v>213</v>
      </c>
      <c r="D366" s="31">
        <f>_xlfn.XLOOKUP(A366,'Bulletin Report'!A:A,'Bulletin Report'!E:E)</f>
        <v>1</v>
      </c>
      <c r="E366" s="5">
        <v>4000</v>
      </c>
      <c r="F366" s="31">
        <f>_xlfn.XLOOKUP(A366,'Bulletin Report'!A:A,'Bulletin Report'!G:G)</f>
        <v>41.99</v>
      </c>
      <c r="G366" s="5">
        <v>37.79</v>
      </c>
      <c r="I366" s="61" t="e">
        <f>_xlfn.XLOOKUP(A366,'PB numbers'!A:A,'PB numbers'!A:A)</f>
        <v>#N/A</v>
      </c>
      <c r="J366" s="62" t="e">
        <f>_xlfn.XLOOKUP(A366,Hotbuys!A:A,Hotbuys!A:A)</f>
        <v>#N/A</v>
      </c>
      <c r="K366" s="63">
        <f>_xlfn.XLOOKUP(A366,LTO!A:A,LTO!Q:Q)</f>
        <v>37.79</v>
      </c>
      <c r="L366" s="64">
        <f t="shared" si="12"/>
        <v>0</v>
      </c>
      <c r="M366" s="69" t="str">
        <f>_xlfn.XLOOKUP(A366,'Bulletin Report'!A:A,'Bulletin Report'!F:F)</f>
        <v xml:space="preserve">4000 </v>
      </c>
      <c r="N366" s="71">
        <f t="shared" si="13"/>
        <v>0</v>
      </c>
    </row>
    <row r="367" spans="1:14">
      <c r="A367" s="78" t="s">
        <v>1010</v>
      </c>
      <c r="B367" s="78"/>
      <c r="C367" s="78"/>
      <c r="I367" s="61" t="e">
        <f>_xlfn.XLOOKUP(A367,'PB numbers'!A:A,'PB numbers'!A:A)</f>
        <v>#N/A</v>
      </c>
      <c r="J367" s="62" t="e">
        <f>_xlfn.XLOOKUP(A367,Hotbuys!A:A,Hotbuys!A:A)</f>
        <v>#N/A</v>
      </c>
      <c r="K367" s="63" t="e">
        <f>_xlfn.XLOOKUP(A367,LTO!A:A,LTO!Q:Q)</f>
        <v>#N/A</v>
      </c>
      <c r="L367" s="64" t="e">
        <f t="shared" si="12"/>
        <v>#N/A</v>
      </c>
      <c r="M367" s="69" t="e">
        <f>_xlfn.XLOOKUP(A367,'Bulletin Report'!A:A,'Bulletin Report'!F:F)</f>
        <v>#N/A</v>
      </c>
      <c r="N367" s="71" t="e">
        <f t="shared" si="13"/>
        <v>#N/A</v>
      </c>
    </row>
    <row r="368" spans="1:14">
      <c r="A368" s="78">
        <v>38840</v>
      </c>
      <c r="B368" s="78"/>
      <c r="C368" s="78" t="s">
        <v>1015</v>
      </c>
      <c r="D368" s="31">
        <f>_xlfn.XLOOKUP(A368,'Bulletin Report'!A:A,'Bulletin Report'!E:E)</f>
        <v>2</v>
      </c>
      <c r="E368" s="5">
        <v>4260</v>
      </c>
      <c r="F368" s="31">
        <f>_xlfn.XLOOKUP(A368,'Bulletin Report'!A:A,'Bulletin Report'!G:G)</f>
        <v>27.99</v>
      </c>
      <c r="G368" s="5">
        <v>24.99</v>
      </c>
      <c r="I368" s="61" t="e">
        <f>_xlfn.XLOOKUP(A368,'PB numbers'!A:A,'PB numbers'!A:A)</f>
        <v>#N/A</v>
      </c>
      <c r="J368" s="62" t="e">
        <f>_xlfn.XLOOKUP(A368,Hotbuys!A:A,Hotbuys!A:A)</f>
        <v>#N/A</v>
      </c>
      <c r="K368" s="63">
        <f>_xlfn.XLOOKUP(A368,LTO!A:A,LTO!Q:Q)</f>
        <v>24.99</v>
      </c>
      <c r="L368" s="64">
        <f t="shared" si="12"/>
        <v>0</v>
      </c>
      <c r="M368" s="69" t="str">
        <f>_xlfn.XLOOKUP(A368,'Bulletin Report'!A:A,'Bulletin Report'!F:F)</f>
        <v xml:space="preserve">4260 </v>
      </c>
      <c r="N368" s="71">
        <f t="shared" si="13"/>
        <v>0</v>
      </c>
    </row>
    <row r="369" spans="1:14">
      <c r="A369" s="78">
        <v>37654</v>
      </c>
      <c r="B369" s="78"/>
      <c r="C369" s="78" t="s">
        <v>1016</v>
      </c>
      <c r="D369" s="31">
        <f>_xlfn.XLOOKUP(A369,'Bulletin Report'!A:A,'Bulletin Report'!E:E)</f>
        <v>4</v>
      </c>
      <c r="E369" s="5">
        <v>2130</v>
      </c>
      <c r="F369" s="31">
        <f>_xlfn.XLOOKUP(A369,'Bulletin Report'!A:A,'Bulletin Report'!G:G)</f>
        <v>16.489999999999998</v>
      </c>
      <c r="G369" s="5">
        <v>14.84</v>
      </c>
      <c r="I369" s="61" t="e">
        <f>_xlfn.XLOOKUP(A369,'PB numbers'!A:A,'PB numbers'!A:A)</f>
        <v>#N/A</v>
      </c>
      <c r="J369" s="62" t="e">
        <f>_xlfn.XLOOKUP(A369,Hotbuys!A:A,Hotbuys!A:A)</f>
        <v>#N/A</v>
      </c>
      <c r="K369" s="63">
        <f>_xlfn.XLOOKUP(A369,LTO!A:A,LTO!Q:Q)</f>
        <v>14.839999999999998</v>
      </c>
      <c r="L369" s="64">
        <f t="shared" si="12"/>
        <v>0</v>
      </c>
      <c r="M369" s="69" t="str">
        <f>_xlfn.XLOOKUP(A369,'Bulletin Report'!A:A,'Bulletin Report'!F:F)</f>
        <v xml:space="preserve">2130 </v>
      </c>
      <c r="N369" s="71">
        <f t="shared" si="13"/>
        <v>0</v>
      </c>
    </row>
    <row r="370" spans="1:14">
      <c r="A370" s="78">
        <v>37655</v>
      </c>
      <c r="B370" s="78"/>
      <c r="C370" s="78" t="s">
        <v>1017</v>
      </c>
      <c r="D370" s="31">
        <f>_xlfn.XLOOKUP(A370,'Bulletin Report'!A:A,'Bulletin Report'!E:E)</f>
        <v>4</v>
      </c>
      <c r="E370" s="5">
        <v>2130</v>
      </c>
      <c r="F370" s="31">
        <f>_xlfn.XLOOKUP(A370,'Bulletin Report'!A:A,'Bulletin Report'!G:G)</f>
        <v>16.489999999999998</v>
      </c>
      <c r="G370" s="5">
        <v>14.84</v>
      </c>
      <c r="I370" s="61" t="e">
        <f>_xlfn.XLOOKUP(A370,'PB numbers'!A:A,'PB numbers'!A:A)</f>
        <v>#N/A</v>
      </c>
      <c r="J370" s="62" t="e">
        <f>_xlfn.XLOOKUP(A370,Hotbuys!A:A,Hotbuys!A:A)</f>
        <v>#N/A</v>
      </c>
      <c r="K370" s="63">
        <f>_xlfn.XLOOKUP(A370,LTO!A:A,LTO!Q:Q)</f>
        <v>14.839999999999998</v>
      </c>
      <c r="L370" s="64">
        <f t="shared" si="12"/>
        <v>0</v>
      </c>
      <c r="M370" s="69" t="str">
        <f>_xlfn.XLOOKUP(A370,'Bulletin Report'!A:A,'Bulletin Report'!F:F)</f>
        <v xml:space="preserve">2130 </v>
      </c>
      <c r="N370" s="71">
        <f t="shared" si="13"/>
        <v>0</v>
      </c>
    </row>
    <row r="371" spans="1:14">
      <c r="A371" s="78">
        <v>29061</v>
      </c>
      <c r="B371" s="78" t="s">
        <v>2</v>
      </c>
      <c r="C371" s="78" t="s">
        <v>1018</v>
      </c>
      <c r="D371" s="31">
        <f>_xlfn.XLOOKUP(A371,'Bulletin Report'!A:A,'Bulletin Report'!E:E)</f>
        <v>6</v>
      </c>
      <c r="E371" s="5">
        <v>1420</v>
      </c>
      <c r="F371" s="31">
        <f>_xlfn.XLOOKUP(A371,'Bulletin Report'!A:A,'Bulletin Report'!G:G)</f>
        <v>11.99</v>
      </c>
      <c r="G371" s="5">
        <v>10.79</v>
      </c>
      <c r="I371" s="61" t="e">
        <f>_xlfn.XLOOKUP(A371,'PB numbers'!A:A,'PB numbers'!A:A)</f>
        <v>#N/A</v>
      </c>
      <c r="J371" s="62" t="e">
        <f>_xlfn.XLOOKUP(A371,Hotbuys!A:A,Hotbuys!A:A)</f>
        <v>#N/A</v>
      </c>
      <c r="K371" s="63">
        <f>_xlfn.XLOOKUP(A371,LTO!A:A,LTO!Q:Q)</f>
        <v>10.790000000000001</v>
      </c>
      <c r="L371" s="64">
        <f t="shared" si="12"/>
        <v>0</v>
      </c>
      <c r="M371" s="69" t="str">
        <f>_xlfn.XLOOKUP(A371,'Bulletin Report'!A:A,'Bulletin Report'!F:F)</f>
        <v xml:space="preserve">1420 </v>
      </c>
      <c r="N371" s="71">
        <f t="shared" si="13"/>
        <v>0</v>
      </c>
    </row>
    <row r="372" spans="1:14">
      <c r="A372" s="78">
        <v>29402</v>
      </c>
      <c r="B372" s="78"/>
      <c r="C372" s="78" t="s">
        <v>1019</v>
      </c>
      <c r="D372" s="31">
        <f>_xlfn.XLOOKUP(A372,'Bulletin Report'!A:A,'Bulletin Report'!E:E)</f>
        <v>1</v>
      </c>
      <c r="E372" s="5">
        <v>4260</v>
      </c>
      <c r="F372" s="31">
        <f>_xlfn.XLOOKUP(A372,'Bulletin Report'!A:A,'Bulletin Report'!G:G)</f>
        <v>29.99</v>
      </c>
      <c r="G372" s="5">
        <v>26.99</v>
      </c>
      <c r="I372" s="61" t="e">
        <f>_xlfn.XLOOKUP(A372,'PB numbers'!A:A,'PB numbers'!A:A)</f>
        <v>#N/A</v>
      </c>
      <c r="J372" s="62" t="e">
        <f>_xlfn.XLOOKUP(A372,Hotbuys!A:A,Hotbuys!A:A)</f>
        <v>#N/A</v>
      </c>
      <c r="K372" s="63">
        <f>_xlfn.XLOOKUP(A372,LTO!A:A,LTO!Q:Q)</f>
        <v>26.99</v>
      </c>
      <c r="L372" s="64">
        <f t="shared" si="12"/>
        <v>0</v>
      </c>
      <c r="M372" s="69" t="str">
        <f>_xlfn.XLOOKUP(A372,'Bulletin Report'!A:A,'Bulletin Report'!F:F)</f>
        <v xml:space="preserve">4260 </v>
      </c>
      <c r="N372" s="71">
        <f t="shared" si="13"/>
        <v>0</v>
      </c>
    </row>
    <row r="373" spans="1:14">
      <c r="A373" s="78">
        <v>33027</v>
      </c>
      <c r="B373" s="78"/>
      <c r="C373" s="78" t="s">
        <v>1021</v>
      </c>
      <c r="D373" s="31">
        <f>_xlfn.XLOOKUP(A373,'Bulletin Report'!A:A,'Bulletin Report'!E:E)</f>
        <v>4</v>
      </c>
      <c r="E373" s="5">
        <v>2130</v>
      </c>
      <c r="F373" s="31">
        <f>_xlfn.XLOOKUP(A373,'Bulletin Report'!A:A,'Bulletin Report'!G:G)</f>
        <v>16.989999999999998</v>
      </c>
      <c r="G373" s="5">
        <v>15.29</v>
      </c>
      <c r="I373" s="61" t="e">
        <f>_xlfn.XLOOKUP(A373,'PB numbers'!A:A,'PB numbers'!A:A)</f>
        <v>#N/A</v>
      </c>
      <c r="J373" s="62" t="e">
        <f>_xlfn.XLOOKUP(A373,Hotbuys!A:A,Hotbuys!A:A)</f>
        <v>#N/A</v>
      </c>
      <c r="K373" s="63">
        <f>_xlfn.XLOOKUP(A373,LTO!A:A,LTO!Q:Q)</f>
        <v>15.29</v>
      </c>
      <c r="L373" s="64">
        <f t="shared" si="12"/>
        <v>0</v>
      </c>
      <c r="M373" s="69" t="str">
        <f>_xlfn.XLOOKUP(A373,'Bulletin Report'!A:A,'Bulletin Report'!F:F)</f>
        <v xml:space="preserve">2130 </v>
      </c>
      <c r="N373" s="71">
        <f t="shared" si="13"/>
        <v>0</v>
      </c>
    </row>
    <row r="374" spans="1:14">
      <c r="A374" s="78">
        <v>37651</v>
      </c>
      <c r="B374" s="78"/>
      <c r="C374" s="78" t="s">
        <v>1022</v>
      </c>
      <c r="D374" s="31">
        <f>_xlfn.XLOOKUP(A374,'Bulletin Report'!A:A,'Bulletin Report'!E:E)</f>
        <v>4</v>
      </c>
      <c r="E374" s="5">
        <v>2130</v>
      </c>
      <c r="F374" s="31">
        <f>_xlfn.XLOOKUP(A374,'Bulletin Report'!A:A,'Bulletin Report'!G:G)</f>
        <v>16.989999999999998</v>
      </c>
      <c r="G374" s="5">
        <v>15.29</v>
      </c>
      <c r="I374" s="61" t="e">
        <f>_xlfn.XLOOKUP(A374,'PB numbers'!A:A,'PB numbers'!A:A)</f>
        <v>#N/A</v>
      </c>
      <c r="J374" s="62" t="e">
        <f>_xlfn.XLOOKUP(A374,Hotbuys!A:A,Hotbuys!A:A)</f>
        <v>#N/A</v>
      </c>
      <c r="K374" s="63">
        <f>_xlfn.XLOOKUP(A374,LTO!A:A,LTO!Q:Q)</f>
        <v>15.29</v>
      </c>
      <c r="L374" s="64">
        <f t="shared" si="12"/>
        <v>0</v>
      </c>
      <c r="M374" s="69" t="str">
        <f>_xlfn.XLOOKUP(A374,'Bulletin Report'!A:A,'Bulletin Report'!F:F)</f>
        <v xml:space="preserve">2130 </v>
      </c>
      <c r="N374" s="71">
        <f t="shared" si="13"/>
        <v>0</v>
      </c>
    </row>
    <row r="375" spans="1:14">
      <c r="A375" s="78">
        <v>37656</v>
      </c>
      <c r="B375" s="78"/>
      <c r="C375" s="78" t="s">
        <v>1023</v>
      </c>
      <c r="D375" s="31">
        <f>_xlfn.XLOOKUP(A375,'Bulletin Report'!A:A,'Bulletin Report'!E:E)</f>
        <v>4</v>
      </c>
      <c r="E375" s="5">
        <v>2130</v>
      </c>
      <c r="F375" s="31">
        <f>_xlfn.XLOOKUP(A375,'Bulletin Report'!A:A,'Bulletin Report'!G:G)</f>
        <v>16.989999999999998</v>
      </c>
      <c r="G375" s="5">
        <v>15.29</v>
      </c>
      <c r="I375" s="61" t="e">
        <f>_xlfn.XLOOKUP(A375,'PB numbers'!A:A,'PB numbers'!A:A)</f>
        <v>#N/A</v>
      </c>
      <c r="J375" s="62" t="e">
        <f>_xlfn.XLOOKUP(A375,Hotbuys!A:A,Hotbuys!A:A)</f>
        <v>#N/A</v>
      </c>
      <c r="K375" s="63">
        <f>_xlfn.XLOOKUP(A375,LTO!A:A,LTO!Q:Q)</f>
        <v>15.29</v>
      </c>
      <c r="L375" s="64">
        <f t="shared" si="12"/>
        <v>0</v>
      </c>
      <c r="M375" s="69" t="str">
        <f>_xlfn.XLOOKUP(A375,'Bulletin Report'!A:A,'Bulletin Report'!F:F)</f>
        <v xml:space="preserve">2130 </v>
      </c>
      <c r="N375" s="71">
        <f t="shared" si="13"/>
        <v>0</v>
      </c>
    </row>
    <row r="376" spans="1:14">
      <c r="A376" s="78">
        <v>37915</v>
      </c>
      <c r="B376" s="78"/>
      <c r="C376" s="78" t="s">
        <v>1024</v>
      </c>
      <c r="D376" s="31">
        <f>_xlfn.XLOOKUP(A376,'Bulletin Report'!A:A,'Bulletin Report'!E:E)</f>
        <v>24</v>
      </c>
      <c r="E376" s="5">
        <v>355</v>
      </c>
      <c r="F376" s="31">
        <f>_xlfn.XLOOKUP(A376,'Bulletin Report'!A:A,'Bulletin Report'!G:G)</f>
        <v>3.45</v>
      </c>
      <c r="G376" s="5">
        <v>2.95</v>
      </c>
      <c r="I376" s="61" t="e">
        <f>_xlfn.XLOOKUP(A376,'PB numbers'!A:A,'PB numbers'!A:A)</f>
        <v>#N/A</v>
      </c>
      <c r="J376" s="62" t="e">
        <f>_xlfn.XLOOKUP(A376,Hotbuys!A:A,Hotbuys!A:A)</f>
        <v>#N/A</v>
      </c>
      <c r="K376" s="63">
        <f>_xlfn.XLOOKUP(A376,LTO!A:A,LTO!Q:Q)</f>
        <v>2.95</v>
      </c>
      <c r="L376" s="64">
        <f t="shared" si="12"/>
        <v>0</v>
      </c>
      <c r="M376" s="69" t="str">
        <f>_xlfn.XLOOKUP(A376,'Bulletin Report'!A:A,'Bulletin Report'!F:F)</f>
        <v xml:space="preserve">355 </v>
      </c>
      <c r="N376" s="71">
        <f t="shared" si="13"/>
        <v>0</v>
      </c>
    </row>
    <row r="377" spans="1:14">
      <c r="A377" s="78">
        <v>37698</v>
      </c>
      <c r="B377" s="78"/>
      <c r="C377" s="78" t="s">
        <v>1025</v>
      </c>
      <c r="D377" s="31">
        <f>_xlfn.XLOOKUP(A377,'Bulletin Report'!A:A,'Bulletin Report'!E:E)</f>
        <v>24</v>
      </c>
      <c r="E377" s="5">
        <v>355</v>
      </c>
      <c r="F377" s="31">
        <f>_xlfn.XLOOKUP(A377,'Bulletin Report'!A:A,'Bulletin Report'!G:G)</f>
        <v>3.45</v>
      </c>
      <c r="G377" s="5">
        <v>2.95</v>
      </c>
      <c r="I377" s="61" t="e">
        <f>_xlfn.XLOOKUP(A377,'PB numbers'!A:A,'PB numbers'!A:A)</f>
        <v>#N/A</v>
      </c>
      <c r="J377" s="62" t="e">
        <f>_xlfn.XLOOKUP(A377,Hotbuys!A:A,Hotbuys!A:A)</f>
        <v>#N/A</v>
      </c>
      <c r="K377" s="63">
        <f>_xlfn.XLOOKUP(A377,LTO!A:A,LTO!Q:Q)</f>
        <v>2.95</v>
      </c>
      <c r="L377" s="64">
        <f t="shared" si="12"/>
        <v>0</v>
      </c>
      <c r="M377" s="69" t="str">
        <f>_xlfn.XLOOKUP(A377,'Bulletin Report'!A:A,'Bulletin Report'!F:F)</f>
        <v xml:space="preserve">355 </v>
      </c>
      <c r="N377" s="71">
        <f t="shared" si="13"/>
        <v>0</v>
      </c>
    </row>
    <row r="378" spans="1:14">
      <c r="A378" s="78" t="s">
        <v>1026</v>
      </c>
      <c r="B378" s="78"/>
      <c r="C378" s="78"/>
      <c r="I378" s="61" t="e">
        <f>_xlfn.XLOOKUP(A378,'PB numbers'!A:A,'PB numbers'!A:A)</f>
        <v>#N/A</v>
      </c>
      <c r="J378" s="62" t="e">
        <f>_xlfn.XLOOKUP(A378,Hotbuys!A:A,Hotbuys!A:A)</f>
        <v>#N/A</v>
      </c>
      <c r="K378" s="63" t="e">
        <f>_xlfn.XLOOKUP(A378,LTO!A:A,LTO!Q:Q)</f>
        <v>#N/A</v>
      </c>
      <c r="L378" s="64" t="e">
        <f t="shared" ref="L378:L383" si="14">G378-K378</f>
        <v>#N/A</v>
      </c>
      <c r="M378" s="69" t="e">
        <f>_xlfn.XLOOKUP(A378,'Bulletin Report'!A:A,'Bulletin Report'!F:F)</f>
        <v>#N/A</v>
      </c>
      <c r="N378" s="71" t="e">
        <f t="shared" ref="N378:N383" si="15">E378-M378</f>
        <v>#N/A</v>
      </c>
    </row>
    <row r="379" spans="1:14">
      <c r="A379" s="78">
        <v>42963</v>
      </c>
      <c r="B379" s="78"/>
      <c r="C379" s="78" t="s">
        <v>1027</v>
      </c>
      <c r="D379" s="31">
        <f>_xlfn.XLOOKUP(A379,'Bulletin Report'!A:A,'Bulletin Report'!E:E)</f>
        <v>6</v>
      </c>
      <c r="E379" s="5">
        <v>1420</v>
      </c>
      <c r="F379" s="31">
        <f>_xlfn.XLOOKUP(A379,'Bulletin Report'!A:A,'Bulletin Report'!G:G)</f>
        <v>13.49</v>
      </c>
      <c r="G379" s="5">
        <v>11.99</v>
      </c>
      <c r="I379" s="61" t="e">
        <f>_xlfn.XLOOKUP(A379,'PB numbers'!A:A,'PB numbers'!A:A)</f>
        <v>#N/A</v>
      </c>
      <c r="J379" s="62" t="e">
        <f>_xlfn.XLOOKUP(A379,Hotbuys!A:A,Hotbuys!A:A)</f>
        <v>#N/A</v>
      </c>
      <c r="K379" s="63">
        <f>_xlfn.XLOOKUP(A379,LTO!A:A,LTO!Q:Q)</f>
        <v>11.99</v>
      </c>
      <c r="L379" s="64">
        <f t="shared" si="14"/>
        <v>0</v>
      </c>
      <c r="M379" s="69" t="str">
        <f>_xlfn.XLOOKUP(A379,'Bulletin Report'!A:A,'Bulletin Report'!F:F)</f>
        <v xml:space="preserve">1420 </v>
      </c>
      <c r="N379" s="71">
        <f t="shared" si="15"/>
        <v>0</v>
      </c>
    </row>
    <row r="380" spans="1:14">
      <c r="A380" s="78">
        <v>612713</v>
      </c>
      <c r="B380" s="78"/>
      <c r="C380" s="78" t="s">
        <v>1028</v>
      </c>
      <c r="D380" s="31">
        <f>_xlfn.XLOOKUP(A380,'Bulletin Report'!A:A,'Bulletin Report'!E:E)</f>
        <v>1</v>
      </c>
      <c r="E380" s="5">
        <v>1600</v>
      </c>
      <c r="F380" s="31">
        <f>_xlfn.XLOOKUP(A380,'Bulletin Report'!A:A,'Bulletin Report'!G:G)</f>
        <v>11.99</v>
      </c>
      <c r="G380" s="5">
        <v>9.99</v>
      </c>
      <c r="I380" s="61" t="e">
        <f>_xlfn.XLOOKUP(A380,'PB numbers'!A:A,'PB numbers'!A:A)</f>
        <v>#N/A</v>
      </c>
      <c r="J380" s="62" t="e">
        <f>_xlfn.XLOOKUP(A380,Hotbuys!A:A,Hotbuys!A:A)</f>
        <v>#N/A</v>
      </c>
      <c r="K380" s="63">
        <f>_xlfn.XLOOKUP(A380,LTO!A:A,LTO!Q:Q)</f>
        <v>9.99</v>
      </c>
      <c r="L380" s="64">
        <f t="shared" si="14"/>
        <v>0</v>
      </c>
      <c r="M380" s="69" t="str">
        <f>_xlfn.XLOOKUP(A380,'Bulletin Report'!A:A,'Bulletin Report'!F:F)</f>
        <v xml:space="preserve">1600 </v>
      </c>
      <c r="N380" s="71">
        <f t="shared" si="15"/>
        <v>0</v>
      </c>
    </row>
    <row r="381" spans="1:14">
      <c r="A381" s="78">
        <v>11750</v>
      </c>
      <c r="B381" s="78" t="s">
        <v>2</v>
      </c>
      <c r="C381" s="78" t="s">
        <v>1029</v>
      </c>
      <c r="D381" s="31">
        <f>_xlfn.XLOOKUP(A381,'Bulletin Report'!A:A,'Bulletin Report'!E:E)</f>
        <v>6</v>
      </c>
      <c r="E381" s="5">
        <v>1420</v>
      </c>
      <c r="F381" s="31">
        <f>_xlfn.XLOOKUP(A381,'Bulletin Report'!A:A,'Bulletin Report'!G:G)</f>
        <v>11</v>
      </c>
      <c r="G381" s="5">
        <v>9.9</v>
      </c>
      <c r="I381" s="61" t="e">
        <f>_xlfn.XLOOKUP(A381,'PB numbers'!A:A,'PB numbers'!A:A)</f>
        <v>#N/A</v>
      </c>
      <c r="J381" s="62" t="e">
        <f>_xlfn.XLOOKUP(A381,Hotbuys!A:A,Hotbuys!A:A)</f>
        <v>#N/A</v>
      </c>
      <c r="K381" s="63">
        <f>_xlfn.XLOOKUP(A381,LTO!A:A,LTO!Q:Q)</f>
        <v>9.9</v>
      </c>
      <c r="L381" s="64">
        <f t="shared" si="14"/>
        <v>0</v>
      </c>
      <c r="M381" s="69" t="str">
        <f>_xlfn.XLOOKUP(A381,'Bulletin Report'!A:A,'Bulletin Report'!F:F)</f>
        <v xml:space="preserve">1420 </v>
      </c>
      <c r="N381" s="71">
        <f t="shared" si="15"/>
        <v>0</v>
      </c>
    </row>
    <row r="382" spans="1:14">
      <c r="A382" s="78">
        <v>20017</v>
      </c>
      <c r="B382" s="78" t="s">
        <v>2</v>
      </c>
      <c r="C382" s="78" t="s">
        <v>1030</v>
      </c>
      <c r="D382" s="31">
        <f>_xlfn.XLOOKUP(A382,'Bulletin Report'!A:A,'Bulletin Report'!E:E)</f>
        <v>1</v>
      </c>
      <c r="E382" s="5">
        <v>1420</v>
      </c>
      <c r="F382" s="31">
        <f>_xlfn.XLOOKUP(A382,'Bulletin Report'!A:A,'Bulletin Report'!G:G)</f>
        <v>11.49</v>
      </c>
      <c r="G382" s="5">
        <v>9.99</v>
      </c>
      <c r="I382" s="61" t="e">
        <f>_xlfn.XLOOKUP(A382,'PB numbers'!A:A,'PB numbers'!A:A)</f>
        <v>#N/A</v>
      </c>
      <c r="J382" s="62" t="e">
        <f>_xlfn.XLOOKUP(A382,Hotbuys!A:A,Hotbuys!A:A)</f>
        <v>#N/A</v>
      </c>
      <c r="K382" s="63">
        <f>_xlfn.XLOOKUP(A382,LTO!A:A,LTO!Q:Q)</f>
        <v>9.99</v>
      </c>
      <c r="L382" s="64">
        <f t="shared" si="14"/>
        <v>0</v>
      </c>
      <c r="M382" s="69" t="str">
        <f>_xlfn.XLOOKUP(A382,'Bulletin Report'!A:A,'Bulletin Report'!F:F)</f>
        <v xml:space="preserve">1420 </v>
      </c>
      <c r="N382" s="71">
        <f t="shared" si="15"/>
        <v>0</v>
      </c>
    </row>
    <row r="383" spans="1:14">
      <c r="A383" s="78">
        <v>37667</v>
      </c>
      <c r="B383" s="78"/>
      <c r="C383" s="78" t="s">
        <v>1031</v>
      </c>
      <c r="D383" s="31">
        <f>_xlfn.XLOOKUP(A383,'Bulletin Report'!A:A,'Bulletin Report'!E:E)</f>
        <v>24</v>
      </c>
      <c r="E383" s="5">
        <v>458</v>
      </c>
      <c r="F383" s="31">
        <f>_xlfn.XLOOKUP(A383,'Bulletin Report'!A:A,'Bulletin Report'!G:G)</f>
        <v>3.49</v>
      </c>
      <c r="G383" s="5">
        <v>3.14</v>
      </c>
      <c r="I383" s="61" t="e">
        <f>_xlfn.XLOOKUP(A383,'PB numbers'!A:A,'PB numbers'!A:A)</f>
        <v>#N/A</v>
      </c>
      <c r="J383" s="62" t="e">
        <f>_xlfn.XLOOKUP(A383,Hotbuys!A:A,Hotbuys!A:A)</f>
        <v>#N/A</v>
      </c>
      <c r="K383" s="63">
        <f>_xlfn.XLOOKUP(A383,LTO!A:A,LTO!Q:Q)</f>
        <v>3.14</v>
      </c>
      <c r="L383" s="64">
        <f t="shared" si="14"/>
        <v>0</v>
      </c>
      <c r="M383" s="69" t="str">
        <f>_xlfn.XLOOKUP(A383,'Bulletin Report'!A:A,'Bulletin Report'!F:F)</f>
        <v xml:space="preserve">458 </v>
      </c>
      <c r="N383" s="71">
        <f t="shared" si="15"/>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AEB29-2D04-4A39-91C3-52ACA43429C2}">
  <dimension ref="A1:G34"/>
  <sheetViews>
    <sheetView workbookViewId="0">
      <selection activeCell="B44" sqref="B44"/>
    </sheetView>
  </sheetViews>
  <sheetFormatPr defaultRowHeight="14.4"/>
  <cols>
    <col min="1" max="1" width="22.88671875" bestFit="1" customWidth="1"/>
    <col min="2" max="2" width="62.5546875" bestFit="1" customWidth="1"/>
    <col min="3" max="4" width="14.6640625" style="74" customWidth="1"/>
    <col min="5" max="6" width="14.6640625" style="75" customWidth="1"/>
  </cols>
  <sheetData>
    <row r="1" spans="1:6">
      <c r="A1" s="30" t="s">
        <v>60</v>
      </c>
      <c r="C1" s="74" t="s">
        <v>61</v>
      </c>
      <c r="D1" s="74" t="s">
        <v>62</v>
      </c>
      <c r="E1" s="75" t="s">
        <v>63</v>
      </c>
      <c r="F1" s="75" t="s">
        <v>64</v>
      </c>
    </row>
    <row r="2" spans="1:6">
      <c r="A2">
        <v>33358</v>
      </c>
      <c r="B2" t="s">
        <v>177</v>
      </c>
      <c r="C2" s="74">
        <v>29.99</v>
      </c>
      <c r="D2" s="74">
        <v>25.81</v>
      </c>
      <c r="E2" s="75">
        <v>26.99</v>
      </c>
      <c r="F2" s="75">
        <v>23.23</v>
      </c>
    </row>
    <row r="3" spans="1:6">
      <c r="A3" s="25">
        <v>820380</v>
      </c>
      <c r="B3" s="25" t="s">
        <v>182</v>
      </c>
      <c r="C3" s="74">
        <v>31.49</v>
      </c>
      <c r="D3" s="74">
        <v>26.66</v>
      </c>
      <c r="E3" s="75">
        <v>28.24</v>
      </c>
      <c r="F3" s="75">
        <v>23.91</v>
      </c>
    </row>
    <row r="4" spans="1:6">
      <c r="A4" s="25">
        <v>43275</v>
      </c>
      <c r="B4" s="25" t="s">
        <v>231</v>
      </c>
      <c r="C4" s="74">
        <v>2.95</v>
      </c>
      <c r="D4" s="74">
        <v>2.54</v>
      </c>
      <c r="E4" s="75">
        <v>2.6</v>
      </c>
      <c r="F4" s="75">
        <v>2.2400000000000002</v>
      </c>
    </row>
    <row r="5" spans="1:6">
      <c r="A5" s="25">
        <v>16292</v>
      </c>
      <c r="B5" s="25" t="s">
        <v>494</v>
      </c>
      <c r="C5" s="74">
        <v>3.69</v>
      </c>
      <c r="D5" s="74">
        <v>3.05</v>
      </c>
      <c r="E5" s="75">
        <v>3.29</v>
      </c>
      <c r="F5" s="75">
        <v>2.72</v>
      </c>
    </row>
    <row r="6" spans="1:6">
      <c r="A6" s="25">
        <v>34723</v>
      </c>
      <c r="B6" s="25" t="s">
        <v>504</v>
      </c>
      <c r="C6" s="74">
        <v>2.4</v>
      </c>
      <c r="D6" s="74">
        <v>2.06</v>
      </c>
      <c r="E6" s="75">
        <v>2.1</v>
      </c>
      <c r="F6" s="75">
        <v>1.8</v>
      </c>
    </row>
    <row r="7" spans="1:6">
      <c r="A7" s="25">
        <v>37772</v>
      </c>
      <c r="B7" s="25" t="s">
        <v>526</v>
      </c>
      <c r="C7" s="74">
        <v>3</v>
      </c>
      <c r="D7" s="74">
        <v>2.64</v>
      </c>
      <c r="E7" s="75">
        <v>2.67</v>
      </c>
      <c r="F7" s="75">
        <v>2.35</v>
      </c>
    </row>
    <row r="8" spans="1:6">
      <c r="A8" s="25">
        <v>23773</v>
      </c>
      <c r="B8" s="25" t="s">
        <v>538</v>
      </c>
      <c r="C8" s="74">
        <v>3.99</v>
      </c>
      <c r="D8" s="74">
        <v>3.18</v>
      </c>
      <c r="E8" s="75">
        <v>3.5900000000000003</v>
      </c>
      <c r="F8" s="75">
        <v>2.86</v>
      </c>
    </row>
    <row r="9" spans="1:6">
      <c r="A9" s="25">
        <v>33413</v>
      </c>
      <c r="B9" s="25" t="s">
        <v>540</v>
      </c>
      <c r="C9" s="74">
        <v>3.87</v>
      </c>
      <c r="D9" s="74">
        <v>2.98</v>
      </c>
      <c r="E9" s="75">
        <v>3.47</v>
      </c>
      <c r="F9" s="75">
        <v>2.67</v>
      </c>
    </row>
    <row r="10" spans="1:6">
      <c r="A10" s="25">
        <v>32006</v>
      </c>
      <c r="B10" s="25" t="s">
        <v>541</v>
      </c>
      <c r="C10" s="74">
        <v>4.29</v>
      </c>
      <c r="D10" s="74">
        <v>3.18</v>
      </c>
      <c r="E10" s="75">
        <v>3.84</v>
      </c>
      <c r="F10" s="75">
        <v>2.85</v>
      </c>
    </row>
    <row r="11" spans="1:6">
      <c r="A11">
        <v>20604</v>
      </c>
      <c r="B11" t="s">
        <v>566</v>
      </c>
      <c r="C11" s="74">
        <v>2.79</v>
      </c>
      <c r="D11" s="74">
        <v>2.41</v>
      </c>
      <c r="E11" s="75">
        <v>2.29</v>
      </c>
      <c r="F11" s="75">
        <v>1.98</v>
      </c>
    </row>
    <row r="12" spans="1:6">
      <c r="A12">
        <v>3671</v>
      </c>
      <c r="B12" t="s">
        <v>595</v>
      </c>
      <c r="C12" s="74">
        <v>2.9</v>
      </c>
      <c r="D12" s="74">
        <v>2.5</v>
      </c>
      <c r="E12" s="75">
        <v>2.59</v>
      </c>
      <c r="F12" s="75">
        <v>2.23</v>
      </c>
    </row>
    <row r="13" spans="1:6">
      <c r="A13">
        <v>14979</v>
      </c>
      <c r="B13" t="s">
        <v>602</v>
      </c>
      <c r="C13" s="74">
        <v>3.69</v>
      </c>
      <c r="D13" s="74">
        <v>3.18</v>
      </c>
      <c r="E13" s="75">
        <v>3.29</v>
      </c>
      <c r="F13" s="75">
        <v>2.84</v>
      </c>
    </row>
    <row r="14" spans="1:6">
      <c r="A14">
        <v>25673</v>
      </c>
      <c r="B14" t="s">
        <v>605</v>
      </c>
      <c r="C14" s="74">
        <v>3.69</v>
      </c>
      <c r="D14" s="74">
        <v>3.18</v>
      </c>
      <c r="E14" s="75">
        <v>3.29</v>
      </c>
      <c r="F14" s="75">
        <v>2.84</v>
      </c>
    </row>
    <row r="15" spans="1:6">
      <c r="A15">
        <v>37725</v>
      </c>
      <c r="B15" t="s">
        <v>606</v>
      </c>
      <c r="C15" s="74">
        <v>3.69</v>
      </c>
      <c r="D15" s="74">
        <v>3.18</v>
      </c>
      <c r="E15" s="75">
        <v>3.29</v>
      </c>
      <c r="F15" s="75">
        <v>2.84</v>
      </c>
    </row>
    <row r="25" spans="1:7">
      <c r="A25" t="s">
        <v>1039</v>
      </c>
    </row>
    <row r="26" spans="1:7">
      <c r="A26" s="57">
        <v>45312</v>
      </c>
      <c r="B26" s="78" t="s">
        <v>157</v>
      </c>
      <c r="C26" s="77">
        <v>15.99</v>
      </c>
      <c r="D26" s="78"/>
      <c r="E26" s="36">
        <v>12.79</v>
      </c>
      <c r="F26" s="78"/>
      <c r="G26" s="78" t="s">
        <v>104</v>
      </c>
    </row>
    <row r="27" spans="1:7">
      <c r="A27" s="57">
        <v>44113</v>
      </c>
      <c r="B27" s="78" t="s">
        <v>214</v>
      </c>
      <c r="C27" s="77">
        <v>29.99</v>
      </c>
      <c r="D27" s="78"/>
      <c r="E27" s="36">
        <v>26.99</v>
      </c>
      <c r="F27" s="78"/>
      <c r="G27" s="78" t="s">
        <v>161</v>
      </c>
    </row>
    <row r="28" spans="1:7">
      <c r="A28" s="57">
        <v>12187</v>
      </c>
      <c r="B28" s="78" t="s">
        <v>317</v>
      </c>
      <c r="C28" s="77">
        <v>31.99</v>
      </c>
      <c r="D28" s="78"/>
      <c r="E28" s="36">
        <v>31.83</v>
      </c>
      <c r="F28" s="78"/>
      <c r="G28" s="78" t="s">
        <v>318</v>
      </c>
    </row>
    <row r="29" spans="1:7">
      <c r="A29" s="57">
        <v>44022</v>
      </c>
      <c r="B29" s="78" t="s">
        <v>341</v>
      </c>
      <c r="C29" s="77">
        <v>29.99</v>
      </c>
      <c r="D29" s="78"/>
      <c r="E29" s="36">
        <v>27.99</v>
      </c>
      <c r="F29" s="78"/>
      <c r="G29" s="78" t="s">
        <v>104</v>
      </c>
    </row>
    <row r="30" spans="1:7">
      <c r="A30" s="57">
        <v>35300</v>
      </c>
      <c r="B30" s="78" t="s">
        <v>350</v>
      </c>
      <c r="C30" s="77">
        <v>21.49</v>
      </c>
      <c r="D30" s="78"/>
      <c r="E30" s="36">
        <v>19.29</v>
      </c>
      <c r="F30" s="78"/>
      <c r="G30" s="78" t="s">
        <v>104</v>
      </c>
    </row>
    <row r="31" spans="1:7">
      <c r="A31" s="57">
        <v>42973</v>
      </c>
      <c r="B31" s="78" t="s">
        <v>401</v>
      </c>
      <c r="C31" s="77">
        <v>3.75</v>
      </c>
      <c r="D31" s="78"/>
      <c r="E31" s="36">
        <v>3.35</v>
      </c>
      <c r="F31" s="78"/>
      <c r="G31" s="78" t="s">
        <v>161</v>
      </c>
    </row>
    <row r="32" spans="1:7">
      <c r="A32" s="57">
        <v>18058</v>
      </c>
      <c r="B32" s="78" t="s">
        <v>466</v>
      </c>
      <c r="C32" s="77">
        <v>16.989999999999998</v>
      </c>
      <c r="D32" s="78"/>
      <c r="E32" s="36">
        <v>15.29</v>
      </c>
      <c r="F32" s="78"/>
      <c r="G32" s="78" t="s">
        <v>318</v>
      </c>
    </row>
    <row r="33" spans="1:7">
      <c r="A33" s="57">
        <v>43219</v>
      </c>
      <c r="B33" s="78" t="s">
        <v>479</v>
      </c>
      <c r="C33" s="77">
        <v>15.99</v>
      </c>
      <c r="D33" s="78"/>
      <c r="E33" s="36">
        <v>14.290000000000001</v>
      </c>
      <c r="F33" s="78"/>
      <c r="G33" s="78" t="s">
        <v>161</v>
      </c>
    </row>
    <row r="34" spans="1:7">
      <c r="A34" s="57">
        <v>45995</v>
      </c>
      <c r="B34" s="78" t="s">
        <v>483</v>
      </c>
      <c r="C34" s="77">
        <v>19.989999999999998</v>
      </c>
      <c r="D34" s="78"/>
      <c r="E34" s="36">
        <v>17.989999999999998</v>
      </c>
      <c r="F34" s="78"/>
      <c r="G34" s="78"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9DE9E-FB01-448E-8CCC-E1D5AA44C6D1}">
  <dimension ref="A1:O507"/>
  <sheetViews>
    <sheetView topLeftCell="A25" workbookViewId="0">
      <selection activeCell="A2" sqref="A2:O349"/>
    </sheetView>
  </sheetViews>
  <sheetFormatPr defaultRowHeight="14.4"/>
  <sheetData>
    <row r="1" spans="1:15">
      <c r="A1" s="24" t="s">
        <v>48</v>
      </c>
      <c r="B1" s="24" t="s">
        <v>49</v>
      </c>
      <c r="C1" s="24" t="s">
        <v>43</v>
      </c>
      <c r="D1" s="24" t="s">
        <v>50</v>
      </c>
      <c r="E1" s="24" t="s">
        <v>20</v>
      </c>
      <c r="F1" s="24" t="s">
        <v>51</v>
      </c>
      <c r="G1" s="24" t="s">
        <v>44</v>
      </c>
      <c r="H1" s="24" t="s">
        <v>52</v>
      </c>
      <c r="I1" s="24" t="s">
        <v>53</v>
      </c>
      <c r="J1" s="24" t="s">
        <v>54</v>
      </c>
      <c r="K1" s="24" t="s">
        <v>55</v>
      </c>
      <c r="L1" s="24" t="s">
        <v>56</v>
      </c>
      <c r="M1" s="24" t="s">
        <v>57</v>
      </c>
      <c r="N1" s="24" t="s">
        <v>58</v>
      </c>
      <c r="O1" s="24" t="s">
        <v>59</v>
      </c>
    </row>
    <row r="2" spans="1:15" ht="172.8">
      <c r="A2" s="80">
        <v>286807</v>
      </c>
      <c r="B2" s="81" t="s">
        <v>124</v>
      </c>
      <c r="C2" s="81" t="s">
        <v>1040</v>
      </c>
      <c r="D2" s="83" t="s">
        <v>1041</v>
      </c>
      <c r="E2" s="80">
        <v>1</v>
      </c>
      <c r="F2" s="81" t="s">
        <v>125</v>
      </c>
      <c r="G2" s="82">
        <v>27.99</v>
      </c>
      <c r="H2" s="81" t="s">
        <v>120</v>
      </c>
      <c r="I2" s="81" t="s">
        <v>120</v>
      </c>
      <c r="J2" s="81" t="s">
        <v>452</v>
      </c>
      <c r="K2" s="81" t="s">
        <v>126</v>
      </c>
      <c r="L2" s="81" t="s">
        <v>196</v>
      </c>
      <c r="M2" s="81" t="s">
        <v>1042</v>
      </c>
      <c r="N2" s="81" t="s">
        <v>103</v>
      </c>
      <c r="O2" s="81" t="s">
        <v>113</v>
      </c>
    </row>
    <row r="3" spans="1:15" ht="403.2">
      <c r="A3" s="80">
        <v>570</v>
      </c>
      <c r="B3" s="81" t="s">
        <v>2</v>
      </c>
      <c r="C3" s="81" t="s">
        <v>1043</v>
      </c>
      <c r="D3" s="83" t="s">
        <v>1044</v>
      </c>
      <c r="E3" s="80">
        <v>1</v>
      </c>
      <c r="F3" s="81" t="s">
        <v>125</v>
      </c>
      <c r="G3" s="82">
        <v>26.49</v>
      </c>
      <c r="H3" s="81" t="s">
        <v>163</v>
      </c>
      <c r="I3" s="81" t="s">
        <v>1045</v>
      </c>
      <c r="J3" s="81" t="s">
        <v>335</v>
      </c>
      <c r="K3" s="81" t="s">
        <v>126</v>
      </c>
      <c r="L3" s="81" t="s">
        <v>164</v>
      </c>
      <c r="M3" s="81" t="s">
        <v>1046</v>
      </c>
      <c r="N3" s="81" t="s">
        <v>103</v>
      </c>
      <c r="O3" s="81" t="s">
        <v>113</v>
      </c>
    </row>
    <row r="4" spans="1:15">
      <c r="A4" s="80">
        <v>16125</v>
      </c>
      <c r="B4" s="81" t="s">
        <v>124</v>
      </c>
      <c r="C4" s="81" t="s">
        <v>1047</v>
      </c>
      <c r="D4" s="81" t="s">
        <v>1048</v>
      </c>
      <c r="E4" s="80">
        <v>1</v>
      </c>
      <c r="F4" s="81" t="s">
        <v>125</v>
      </c>
      <c r="G4" s="82">
        <v>28.99</v>
      </c>
      <c r="H4" s="81" t="s">
        <v>163</v>
      </c>
      <c r="I4" s="81" t="s">
        <v>1045</v>
      </c>
      <c r="J4" s="81" t="s">
        <v>410</v>
      </c>
      <c r="K4" s="81" t="s">
        <v>126</v>
      </c>
      <c r="L4" s="81" t="s">
        <v>164</v>
      </c>
      <c r="M4" s="81" t="s">
        <v>1049</v>
      </c>
      <c r="N4" s="81" t="s">
        <v>103</v>
      </c>
      <c r="O4" s="81" t="s">
        <v>113</v>
      </c>
    </row>
    <row r="5" spans="1:15" ht="409.6">
      <c r="A5" s="80">
        <v>17189</v>
      </c>
      <c r="B5" s="81" t="s">
        <v>2</v>
      </c>
      <c r="C5" s="81" t="s">
        <v>1050</v>
      </c>
      <c r="D5" s="83" t="s">
        <v>1051</v>
      </c>
      <c r="E5" s="80">
        <v>1</v>
      </c>
      <c r="F5" s="81" t="s">
        <v>125</v>
      </c>
      <c r="G5" s="82">
        <v>54.99</v>
      </c>
      <c r="H5" s="81" t="s">
        <v>163</v>
      </c>
      <c r="I5" s="81" t="s">
        <v>1045</v>
      </c>
      <c r="J5" s="81" t="s">
        <v>272</v>
      </c>
      <c r="K5" s="81" t="s">
        <v>126</v>
      </c>
      <c r="L5" s="81" t="s">
        <v>164</v>
      </c>
      <c r="M5" s="81" t="s">
        <v>1052</v>
      </c>
      <c r="N5" s="81" t="s">
        <v>103</v>
      </c>
      <c r="O5" s="81" t="s">
        <v>113</v>
      </c>
    </row>
    <row r="6" spans="1:15">
      <c r="A6" s="80">
        <v>17950</v>
      </c>
      <c r="B6" s="81" t="s">
        <v>2</v>
      </c>
      <c r="C6" s="81" t="s">
        <v>1053</v>
      </c>
      <c r="D6" s="81" t="s">
        <v>1054</v>
      </c>
      <c r="E6" s="80">
        <v>1</v>
      </c>
      <c r="F6" s="81" t="s">
        <v>125</v>
      </c>
      <c r="G6" s="82">
        <v>28.49</v>
      </c>
      <c r="H6" s="81" t="s">
        <v>163</v>
      </c>
      <c r="I6" s="81" t="s">
        <v>1045</v>
      </c>
      <c r="J6" s="81" t="s">
        <v>160</v>
      </c>
      <c r="K6" s="81" t="s">
        <v>126</v>
      </c>
      <c r="L6" s="81" t="s">
        <v>164</v>
      </c>
      <c r="M6" s="81" t="s">
        <v>1055</v>
      </c>
      <c r="N6" s="81" t="s">
        <v>103</v>
      </c>
      <c r="O6" s="81" t="s">
        <v>113</v>
      </c>
    </row>
    <row r="7" spans="1:15">
      <c r="A7" s="80">
        <v>21324</v>
      </c>
      <c r="B7" s="81" t="s">
        <v>2</v>
      </c>
      <c r="C7" s="81" t="s">
        <v>1056</v>
      </c>
      <c r="D7" s="81" t="s">
        <v>1057</v>
      </c>
      <c r="E7" s="80">
        <v>1</v>
      </c>
      <c r="F7" s="81" t="s">
        <v>125</v>
      </c>
      <c r="G7" s="82">
        <v>26.34</v>
      </c>
      <c r="H7" s="81" t="s">
        <v>163</v>
      </c>
      <c r="I7" s="81" t="s">
        <v>1045</v>
      </c>
      <c r="J7" s="81" t="s">
        <v>599</v>
      </c>
      <c r="K7" s="81" t="s">
        <v>1058</v>
      </c>
      <c r="L7" s="81" t="s">
        <v>149</v>
      </c>
      <c r="M7" s="81" t="s">
        <v>1059</v>
      </c>
      <c r="N7" s="81" t="s">
        <v>103</v>
      </c>
      <c r="O7" s="81" t="s">
        <v>113</v>
      </c>
    </row>
    <row r="8" spans="1:15">
      <c r="A8" s="80">
        <v>23784</v>
      </c>
      <c r="B8" s="81" t="s">
        <v>2</v>
      </c>
      <c r="C8" s="81" t="s">
        <v>1060</v>
      </c>
      <c r="D8" s="81" t="s">
        <v>1061</v>
      </c>
      <c r="E8" s="80">
        <v>1</v>
      </c>
      <c r="F8" s="81" t="s">
        <v>125</v>
      </c>
      <c r="G8" s="82">
        <v>54.99</v>
      </c>
      <c r="H8" s="81" t="s">
        <v>163</v>
      </c>
      <c r="I8" s="81" t="s">
        <v>1045</v>
      </c>
      <c r="J8" s="81" t="s">
        <v>620</v>
      </c>
      <c r="K8" s="81" t="s">
        <v>126</v>
      </c>
      <c r="L8" s="81" t="s">
        <v>149</v>
      </c>
      <c r="M8" s="81" t="s">
        <v>1062</v>
      </c>
      <c r="N8" s="81" t="s">
        <v>103</v>
      </c>
      <c r="O8" s="81" t="s">
        <v>113</v>
      </c>
    </row>
    <row r="9" spans="1:15">
      <c r="A9" s="80">
        <v>25325</v>
      </c>
      <c r="B9" s="81" t="s">
        <v>3</v>
      </c>
      <c r="C9" s="81" t="s">
        <v>1063</v>
      </c>
      <c r="D9" s="81" t="s">
        <v>1064</v>
      </c>
      <c r="E9" s="80">
        <v>1</v>
      </c>
      <c r="F9" s="81" t="s">
        <v>125</v>
      </c>
      <c r="G9" s="82">
        <v>50.99</v>
      </c>
      <c r="H9" s="81" t="s">
        <v>163</v>
      </c>
      <c r="I9" s="81" t="s">
        <v>1045</v>
      </c>
      <c r="J9" s="81" t="s">
        <v>166</v>
      </c>
      <c r="K9" s="81" t="s">
        <v>126</v>
      </c>
      <c r="L9" s="81" t="s">
        <v>164</v>
      </c>
      <c r="M9" s="81" t="s">
        <v>1065</v>
      </c>
      <c r="N9" s="81" t="s">
        <v>103</v>
      </c>
      <c r="O9" s="81" t="s">
        <v>113</v>
      </c>
    </row>
    <row r="10" spans="1:15">
      <c r="A10" s="80">
        <v>26281</v>
      </c>
      <c r="B10" s="81" t="s">
        <v>2</v>
      </c>
      <c r="C10" s="81" t="s">
        <v>1066</v>
      </c>
      <c r="D10" s="81" t="s">
        <v>1067</v>
      </c>
      <c r="E10" s="80">
        <v>1</v>
      </c>
      <c r="F10" s="81" t="s">
        <v>125</v>
      </c>
      <c r="G10" s="82">
        <v>28.99</v>
      </c>
      <c r="H10" s="81" t="s">
        <v>163</v>
      </c>
      <c r="I10" s="81" t="s">
        <v>1068</v>
      </c>
      <c r="J10" s="81" t="s">
        <v>410</v>
      </c>
      <c r="K10" s="81" t="s">
        <v>126</v>
      </c>
      <c r="L10" s="81" t="s">
        <v>164</v>
      </c>
      <c r="M10" s="81" t="s">
        <v>1069</v>
      </c>
      <c r="N10" s="81" t="s">
        <v>103</v>
      </c>
      <c r="O10" s="81" t="s">
        <v>113</v>
      </c>
    </row>
    <row r="11" spans="1:15">
      <c r="A11" s="80">
        <v>32260</v>
      </c>
      <c r="B11" s="81" t="s">
        <v>2</v>
      </c>
      <c r="C11" s="81" t="s">
        <v>1070</v>
      </c>
      <c r="D11" s="81" t="s">
        <v>1071</v>
      </c>
      <c r="E11" s="80">
        <v>1</v>
      </c>
      <c r="F11" s="81" t="s">
        <v>125</v>
      </c>
      <c r="G11" s="82">
        <v>29.95</v>
      </c>
      <c r="H11" s="81" t="s">
        <v>163</v>
      </c>
      <c r="I11" s="81" t="s">
        <v>1068</v>
      </c>
      <c r="J11" s="81" t="s">
        <v>474</v>
      </c>
      <c r="K11" s="81" t="s">
        <v>126</v>
      </c>
      <c r="L11" s="81" t="s">
        <v>149</v>
      </c>
      <c r="M11" s="81" t="s">
        <v>1072</v>
      </c>
      <c r="N11" s="81" t="s">
        <v>103</v>
      </c>
      <c r="O11" s="81" t="s">
        <v>113</v>
      </c>
    </row>
    <row r="12" spans="1:15" ht="216">
      <c r="A12" s="80">
        <v>32829</v>
      </c>
      <c r="B12" s="81" t="s">
        <v>2</v>
      </c>
      <c r="C12" s="81" t="s">
        <v>1073</v>
      </c>
      <c r="D12" s="83" t="s">
        <v>1074</v>
      </c>
      <c r="E12" s="80">
        <v>1</v>
      </c>
      <c r="F12" s="81" t="s">
        <v>125</v>
      </c>
      <c r="G12" s="82">
        <v>26.49</v>
      </c>
      <c r="H12" s="81" t="s">
        <v>163</v>
      </c>
      <c r="I12" s="81" t="s">
        <v>1045</v>
      </c>
      <c r="J12" s="81" t="s">
        <v>633</v>
      </c>
      <c r="K12" s="81" t="s">
        <v>1058</v>
      </c>
      <c r="L12" s="81" t="s">
        <v>149</v>
      </c>
      <c r="M12" s="81" t="s">
        <v>1075</v>
      </c>
      <c r="N12" s="81" t="s">
        <v>103</v>
      </c>
      <c r="O12" s="81" t="s">
        <v>113</v>
      </c>
    </row>
    <row r="13" spans="1:15">
      <c r="A13" s="80">
        <v>35555</v>
      </c>
      <c r="B13" s="81" t="s">
        <v>2</v>
      </c>
      <c r="C13" s="81" t="s">
        <v>1076</v>
      </c>
      <c r="D13" s="81" t="s">
        <v>1077</v>
      </c>
      <c r="E13" s="80">
        <v>12</v>
      </c>
      <c r="F13" s="81" t="s">
        <v>1078</v>
      </c>
      <c r="G13" s="82">
        <v>24.99</v>
      </c>
      <c r="H13" s="81" t="s">
        <v>163</v>
      </c>
      <c r="I13" s="81" t="s">
        <v>1045</v>
      </c>
      <c r="J13" s="81" t="s">
        <v>272</v>
      </c>
      <c r="K13" s="81" t="s">
        <v>1079</v>
      </c>
      <c r="L13" s="81" t="s">
        <v>383</v>
      </c>
      <c r="M13" s="81" t="s">
        <v>1080</v>
      </c>
      <c r="N13" s="81" t="s">
        <v>103</v>
      </c>
      <c r="O13" s="81" t="s">
        <v>113</v>
      </c>
    </row>
    <row r="14" spans="1:15">
      <c r="A14" s="80">
        <v>37632</v>
      </c>
      <c r="B14" s="81" t="s">
        <v>115</v>
      </c>
      <c r="C14" s="81" t="s">
        <v>1081</v>
      </c>
      <c r="D14" s="81" t="s">
        <v>1082</v>
      </c>
      <c r="E14" s="80">
        <v>12</v>
      </c>
      <c r="F14" s="81" t="s">
        <v>125</v>
      </c>
      <c r="G14" s="82">
        <v>26.99</v>
      </c>
      <c r="H14" s="81" t="s">
        <v>163</v>
      </c>
      <c r="I14" s="81" t="s">
        <v>1068</v>
      </c>
      <c r="J14" s="81" t="s">
        <v>410</v>
      </c>
      <c r="K14" s="81" t="s">
        <v>1083</v>
      </c>
      <c r="L14" s="81" t="s">
        <v>149</v>
      </c>
      <c r="M14" s="81" t="s">
        <v>1084</v>
      </c>
      <c r="N14" s="81" t="s">
        <v>103</v>
      </c>
      <c r="O14" s="81" t="s">
        <v>113</v>
      </c>
    </row>
    <row r="15" spans="1:15">
      <c r="A15" s="80">
        <v>42790</v>
      </c>
      <c r="B15" s="81" t="s">
        <v>2</v>
      </c>
      <c r="C15" s="81" t="s">
        <v>1085</v>
      </c>
      <c r="D15" s="81" t="s">
        <v>1086</v>
      </c>
      <c r="E15" s="80">
        <v>6</v>
      </c>
      <c r="F15" s="81" t="s">
        <v>125</v>
      </c>
      <c r="G15" s="82">
        <v>39.99</v>
      </c>
      <c r="H15" s="81" t="s">
        <v>163</v>
      </c>
      <c r="I15" s="81" t="s">
        <v>1068</v>
      </c>
      <c r="J15" s="81" t="s">
        <v>100</v>
      </c>
      <c r="K15" s="81" t="s">
        <v>126</v>
      </c>
      <c r="L15" s="81" t="s">
        <v>149</v>
      </c>
      <c r="M15" s="81" t="s">
        <v>1087</v>
      </c>
      <c r="N15" s="81" t="s">
        <v>103</v>
      </c>
      <c r="O15" s="81" t="s">
        <v>113</v>
      </c>
    </row>
    <row r="16" spans="1:15">
      <c r="A16" s="80">
        <v>6502</v>
      </c>
      <c r="B16" s="81" t="s">
        <v>2</v>
      </c>
      <c r="C16" s="81" t="s">
        <v>1088</v>
      </c>
      <c r="D16" s="81" t="s">
        <v>1089</v>
      </c>
      <c r="E16" s="80">
        <v>1</v>
      </c>
      <c r="F16" s="81" t="s">
        <v>125</v>
      </c>
      <c r="G16" s="82">
        <v>41.99</v>
      </c>
      <c r="H16" s="81" t="s">
        <v>109</v>
      </c>
      <c r="I16" s="81" t="s">
        <v>1090</v>
      </c>
      <c r="J16" s="81" t="s">
        <v>272</v>
      </c>
      <c r="K16" s="81" t="s">
        <v>126</v>
      </c>
      <c r="L16" s="81" t="s">
        <v>173</v>
      </c>
      <c r="M16" s="81" t="s">
        <v>1091</v>
      </c>
      <c r="N16" s="81" t="s">
        <v>103</v>
      </c>
      <c r="O16" s="81" t="s">
        <v>113</v>
      </c>
    </row>
    <row r="17" spans="1:15" ht="409.6">
      <c r="A17" s="80">
        <v>11702</v>
      </c>
      <c r="B17" s="81" t="s">
        <v>124</v>
      </c>
      <c r="C17" s="81" t="s">
        <v>1092</v>
      </c>
      <c r="D17" s="83" t="s">
        <v>1093</v>
      </c>
      <c r="E17" s="80">
        <v>1</v>
      </c>
      <c r="F17" s="81" t="s">
        <v>1094</v>
      </c>
      <c r="G17" s="82">
        <v>37.99</v>
      </c>
      <c r="H17" s="81" t="s">
        <v>109</v>
      </c>
      <c r="I17" s="81" t="s">
        <v>1095</v>
      </c>
      <c r="J17" s="81" t="s">
        <v>335</v>
      </c>
      <c r="K17" s="81" t="s">
        <v>126</v>
      </c>
      <c r="L17" s="81" t="s">
        <v>149</v>
      </c>
      <c r="M17" s="81" t="s">
        <v>1096</v>
      </c>
      <c r="N17" s="81" t="s">
        <v>103</v>
      </c>
      <c r="O17" s="81" t="s">
        <v>113</v>
      </c>
    </row>
    <row r="18" spans="1:15">
      <c r="A18" s="80">
        <v>17108</v>
      </c>
      <c r="B18" s="81" t="s">
        <v>124</v>
      </c>
      <c r="C18" s="81" t="s">
        <v>1097</v>
      </c>
      <c r="D18" s="81" t="s">
        <v>1098</v>
      </c>
      <c r="E18" s="80">
        <v>1</v>
      </c>
      <c r="F18" s="81" t="s">
        <v>1094</v>
      </c>
      <c r="G18" s="82">
        <v>41.99</v>
      </c>
      <c r="H18" s="81" t="s">
        <v>109</v>
      </c>
      <c r="I18" s="81" t="s">
        <v>1099</v>
      </c>
      <c r="J18" s="81" t="s">
        <v>433</v>
      </c>
      <c r="K18" s="81" t="s">
        <v>126</v>
      </c>
      <c r="L18" s="81" t="s">
        <v>149</v>
      </c>
      <c r="M18" s="81" t="s">
        <v>1100</v>
      </c>
      <c r="N18" s="81" t="s">
        <v>103</v>
      </c>
      <c r="O18" s="81" t="s">
        <v>113</v>
      </c>
    </row>
    <row r="19" spans="1:15">
      <c r="A19" s="80">
        <v>24886</v>
      </c>
      <c r="B19" s="81" t="s">
        <v>2</v>
      </c>
      <c r="C19" s="81" t="s">
        <v>1101</v>
      </c>
      <c r="D19" s="81" t="s">
        <v>1102</v>
      </c>
      <c r="E19" s="80">
        <v>1</v>
      </c>
      <c r="F19" s="81" t="s">
        <v>1103</v>
      </c>
      <c r="G19" s="82">
        <v>48.99</v>
      </c>
      <c r="H19" s="81" t="s">
        <v>109</v>
      </c>
      <c r="I19" s="81" t="s">
        <v>1104</v>
      </c>
      <c r="J19" s="81" t="s">
        <v>100</v>
      </c>
      <c r="K19" s="81" t="s">
        <v>126</v>
      </c>
      <c r="L19" s="81" t="s">
        <v>149</v>
      </c>
      <c r="M19" s="81" t="s">
        <v>1105</v>
      </c>
      <c r="N19" s="81" t="s">
        <v>103</v>
      </c>
      <c r="O19" s="81" t="s">
        <v>113</v>
      </c>
    </row>
    <row r="20" spans="1:15" ht="409.6">
      <c r="A20" s="80">
        <v>30210</v>
      </c>
      <c r="B20" s="81" t="s">
        <v>124</v>
      </c>
      <c r="C20" s="81" t="s">
        <v>1106</v>
      </c>
      <c r="D20" s="83" t="s">
        <v>1107</v>
      </c>
      <c r="E20" s="80">
        <v>1</v>
      </c>
      <c r="F20" s="81" t="s">
        <v>1094</v>
      </c>
      <c r="G20" s="82">
        <v>42.49</v>
      </c>
      <c r="H20" s="81" t="s">
        <v>109</v>
      </c>
      <c r="I20" s="81" t="s">
        <v>1108</v>
      </c>
      <c r="J20" s="81" t="s">
        <v>335</v>
      </c>
      <c r="K20" s="81" t="s">
        <v>126</v>
      </c>
      <c r="L20" s="81" t="s">
        <v>281</v>
      </c>
      <c r="M20" s="81" t="s">
        <v>1109</v>
      </c>
      <c r="N20" s="81" t="s">
        <v>103</v>
      </c>
      <c r="O20" s="81" t="s">
        <v>113</v>
      </c>
    </row>
    <row r="21" spans="1:15">
      <c r="A21" s="80">
        <v>34512</v>
      </c>
      <c r="B21" s="81" t="s">
        <v>2</v>
      </c>
      <c r="C21" s="81" t="s">
        <v>1110</v>
      </c>
      <c r="D21" s="81" t="s">
        <v>1111</v>
      </c>
      <c r="E21" s="80">
        <v>1</v>
      </c>
      <c r="F21" s="81" t="s">
        <v>1112</v>
      </c>
      <c r="G21" s="82">
        <v>10.99</v>
      </c>
      <c r="H21" s="81" t="s">
        <v>109</v>
      </c>
      <c r="I21" s="81" t="s">
        <v>1104</v>
      </c>
      <c r="J21" s="81" t="s">
        <v>392</v>
      </c>
      <c r="K21" s="81" t="s">
        <v>126</v>
      </c>
      <c r="L21" s="81" t="s">
        <v>198</v>
      </c>
      <c r="M21" s="81" t="s">
        <v>1113</v>
      </c>
      <c r="N21" s="81" t="s">
        <v>103</v>
      </c>
      <c r="O21" s="81" t="s">
        <v>113</v>
      </c>
    </row>
    <row r="22" spans="1:15" ht="409.6">
      <c r="A22" s="80">
        <v>35391</v>
      </c>
      <c r="B22" s="81" t="s">
        <v>2</v>
      </c>
      <c r="C22" s="81" t="s">
        <v>1114</v>
      </c>
      <c r="D22" s="83" t="s">
        <v>1115</v>
      </c>
      <c r="E22" s="80">
        <v>1</v>
      </c>
      <c r="F22" s="81" t="s">
        <v>125</v>
      </c>
      <c r="G22" s="82">
        <v>32.17</v>
      </c>
      <c r="H22" s="81" t="s">
        <v>109</v>
      </c>
      <c r="I22" s="81" t="s">
        <v>1108</v>
      </c>
      <c r="J22" s="81" t="s">
        <v>488</v>
      </c>
      <c r="K22" s="81" t="s">
        <v>126</v>
      </c>
      <c r="L22" s="81" t="s">
        <v>243</v>
      </c>
      <c r="M22" s="81" t="s">
        <v>1116</v>
      </c>
      <c r="N22" s="81" t="s">
        <v>103</v>
      </c>
      <c r="O22" s="81" t="s">
        <v>113</v>
      </c>
    </row>
    <row r="23" spans="1:15">
      <c r="A23" s="80">
        <v>37318</v>
      </c>
      <c r="B23" s="81" t="s">
        <v>124</v>
      </c>
      <c r="C23" s="81" t="s">
        <v>1117</v>
      </c>
      <c r="D23" s="81" t="s">
        <v>1118</v>
      </c>
      <c r="E23" s="80">
        <v>12</v>
      </c>
      <c r="F23" s="81" t="s">
        <v>125</v>
      </c>
      <c r="G23" s="82">
        <v>33.49</v>
      </c>
      <c r="H23" s="81" t="s">
        <v>109</v>
      </c>
      <c r="I23" s="81" t="s">
        <v>1099</v>
      </c>
      <c r="J23" s="81" t="s">
        <v>410</v>
      </c>
      <c r="K23" s="81" t="s">
        <v>126</v>
      </c>
      <c r="L23" s="81" t="s">
        <v>343</v>
      </c>
      <c r="M23" s="81" t="s">
        <v>1119</v>
      </c>
      <c r="N23" s="81" t="s">
        <v>103</v>
      </c>
      <c r="O23" s="81" t="s">
        <v>113</v>
      </c>
    </row>
    <row r="24" spans="1:15">
      <c r="A24" s="80">
        <v>43558</v>
      </c>
      <c r="B24" s="81" t="s">
        <v>2</v>
      </c>
      <c r="C24" s="81" t="s">
        <v>1120</v>
      </c>
      <c r="D24" s="81" t="s">
        <v>1121</v>
      </c>
      <c r="E24" s="80">
        <v>6</v>
      </c>
      <c r="F24" s="81" t="s">
        <v>125</v>
      </c>
      <c r="G24" s="82">
        <v>29.99</v>
      </c>
      <c r="H24" s="81" t="s">
        <v>109</v>
      </c>
      <c r="I24" s="81" t="s">
        <v>1122</v>
      </c>
      <c r="J24" s="81" t="s">
        <v>507</v>
      </c>
      <c r="K24" s="81" t="s">
        <v>126</v>
      </c>
      <c r="L24" s="81" t="s">
        <v>510</v>
      </c>
      <c r="M24" s="81" t="s">
        <v>1123</v>
      </c>
      <c r="N24" s="81" t="s">
        <v>103</v>
      </c>
      <c r="O24" s="81" t="s">
        <v>113</v>
      </c>
    </row>
    <row r="25" spans="1:15" ht="302.39999999999998">
      <c r="A25" s="80">
        <v>108357</v>
      </c>
      <c r="B25" s="81" t="s">
        <v>124</v>
      </c>
      <c r="C25" s="81" t="s">
        <v>1124</v>
      </c>
      <c r="D25" s="83" t="s">
        <v>1125</v>
      </c>
      <c r="E25" s="80">
        <v>1</v>
      </c>
      <c r="F25" s="81" t="s">
        <v>125</v>
      </c>
      <c r="G25" s="82">
        <v>28.99</v>
      </c>
      <c r="H25" s="81" t="s">
        <v>109</v>
      </c>
      <c r="I25" s="81" t="s">
        <v>1099</v>
      </c>
      <c r="J25" s="81" t="s">
        <v>272</v>
      </c>
      <c r="K25" s="81" t="s">
        <v>126</v>
      </c>
      <c r="L25" s="81" t="s">
        <v>343</v>
      </c>
      <c r="M25" s="81" t="s">
        <v>1126</v>
      </c>
      <c r="N25" s="81" t="s">
        <v>103</v>
      </c>
      <c r="O25" s="81" t="s">
        <v>113</v>
      </c>
    </row>
    <row r="26" spans="1:15">
      <c r="A26" s="80">
        <v>257105</v>
      </c>
      <c r="B26" s="81" t="s">
        <v>2</v>
      </c>
      <c r="C26" s="81" t="s">
        <v>1127</v>
      </c>
      <c r="D26" s="81" t="s">
        <v>1128</v>
      </c>
      <c r="E26" s="80">
        <v>1</v>
      </c>
      <c r="F26" s="81" t="s">
        <v>125</v>
      </c>
      <c r="G26" s="82">
        <v>22.99</v>
      </c>
      <c r="H26" s="81" t="s">
        <v>109</v>
      </c>
      <c r="I26" s="81" t="s">
        <v>1104</v>
      </c>
      <c r="J26" s="81" t="s">
        <v>100</v>
      </c>
      <c r="K26" s="81" t="s">
        <v>126</v>
      </c>
      <c r="L26" s="81" t="s">
        <v>149</v>
      </c>
      <c r="M26" s="81" t="s">
        <v>1129</v>
      </c>
      <c r="N26" s="81" t="s">
        <v>103</v>
      </c>
      <c r="O26" s="81" t="s">
        <v>113</v>
      </c>
    </row>
    <row r="27" spans="1:15">
      <c r="A27" s="80">
        <v>339358</v>
      </c>
      <c r="B27" s="81" t="s">
        <v>2</v>
      </c>
      <c r="C27" s="81" t="s">
        <v>1130</v>
      </c>
      <c r="D27" s="81" t="s">
        <v>1131</v>
      </c>
      <c r="E27" s="80">
        <v>1</v>
      </c>
      <c r="F27" s="81" t="s">
        <v>125</v>
      </c>
      <c r="G27" s="82">
        <v>27.99</v>
      </c>
      <c r="H27" s="81" t="s">
        <v>109</v>
      </c>
      <c r="I27" s="81" t="s">
        <v>1132</v>
      </c>
      <c r="J27" s="81" t="s">
        <v>100</v>
      </c>
      <c r="K27" s="81" t="s">
        <v>126</v>
      </c>
      <c r="L27" s="81" t="s">
        <v>196</v>
      </c>
      <c r="M27" s="81" t="s">
        <v>1133</v>
      </c>
      <c r="N27" s="81" t="s">
        <v>103</v>
      </c>
      <c r="O27" s="81" t="s">
        <v>113</v>
      </c>
    </row>
    <row r="28" spans="1:15">
      <c r="A28" s="80">
        <v>878702</v>
      </c>
      <c r="B28" s="81" t="s">
        <v>2</v>
      </c>
      <c r="C28" s="81" t="s">
        <v>1134</v>
      </c>
      <c r="D28" s="81" t="s">
        <v>1135</v>
      </c>
      <c r="E28" s="80">
        <v>6</v>
      </c>
      <c r="F28" s="81" t="s">
        <v>1136</v>
      </c>
      <c r="G28" s="82">
        <v>30.99</v>
      </c>
      <c r="H28" s="81" t="s">
        <v>109</v>
      </c>
      <c r="I28" s="81" t="s">
        <v>1099</v>
      </c>
      <c r="J28" s="81" t="s">
        <v>236</v>
      </c>
      <c r="K28" s="81" t="s">
        <v>126</v>
      </c>
      <c r="L28" s="81" t="s">
        <v>243</v>
      </c>
      <c r="M28" s="81" t="s">
        <v>1137</v>
      </c>
      <c r="N28" s="81" t="s">
        <v>103</v>
      </c>
      <c r="O28" s="81" t="s">
        <v>113</v>
      </c>
    </row>
    <row r="29" spans="1:15" ht="409.6">
      <c r="A29" s="80">
        <v>117</v>
      </c>
      <c r="B29" s="81" t="s">
        <v>2</v>
      </c>
      <c r="C29" s="81" t="s">
        <v>1138</v>
      </c>
      <c r="D29" s="83" t="s">
        <v>1139</v>
      </c>
      <c r="E29" s="80">
        <v>1</v>
      </c>
      <c r="F29" s="81" t="s">
        <v>125</v>
      </c>
      <c r="G29" s="82">
        <v>25.49</v>
      </c>
      <c r="H29" s="81" t="s">
        <v>273</v>
      </c>
      <c r="I29" s="81" t="s">
        <v>1140</v>
      </c>
      <c r="J29" s="81" t="s">
        <v>272</v>
      </c>
      <c r="K29" s="81" t="s">
        <v>126</v>
      </c>
      <c r="L29" s="81" t="s">
        <v>274</v>
      </c>
      <c r="M29" s="81" t="s">
        <v>1141</v>
      </c>
      <c r="N29" s="81" t="s">
        <v>103</v>
      </c>
      <c r="O29" s="81" t="s">
        <v>113</v>
      </c>
    </row>
    <row r="30" spans="1:15" ht="409.6">
      <c r="A30" s="80">
        <v>1206</v>
      </c>
      <c r="B30" s="81" t="s">
        <v>124</v>
      </c>
      <c r="C30" s="81" t="s">
        <v>1142</v>
      </c>
      <c r="D30" s="83" t="s">
        <v>1143</v>
      </c>
      <c r="E30" s="80">
        <v>1</v>
      </c>
      <c r="F30" s="81" t="s">
        <v>125</v>
      </c>
      <c r="G30" s="82">
        <v>25.49</v>
      </c>
      <c r="H30" s="81" t="s">
        <v>273</v>
      </c>
      <c r="I30" s="81" t="s">
        <v>1144</v>
      </c>
      <c r="J30" s="81" t="s">
        <v>272</v>
      </c>
      <c r="K30" s="81" t="s">
        <v>126</v>
      </c>
      <c r="L30" s="81" t="s">
        <v>274</v>
      </c>
      <c r="M30" s="81" t="s">
        <v>1145</v>
      </c>
      <c r="N30" s="81" t="s">
        <v>103</v>
      </c>
      <c r="O30" s="81" t="s">
        <v>113</v>
      </c>
    </row>
    <row r="31" spans="1:15" ht="409.6">
      <c r="A31" s="80">
        <v>10984</v>
      </c>
      <c r="B31" s="81" t="s">
        <v>124</v>
      </c>
      <c r="C31" s="81" t="s">
        <v>1146</v>
      </c>
      <c r="D31" s="83" t="s">
        <v>1139</v>
      </c>
      <c r="E31" s="80">
        <v>1</v>
      </c>
      <c r="F31" s="81" t="s">
        <v>125</v>
      </c>
      <c r="G31" s="82">
        <v>25.49</v>
      </c>
      <c r="H31" s="81" t="s">
        <v>273</v>
      </c>
      <c r="I31" s="81" t="s">
        <v>1140</v>
      </c>
      <c r="J31" s="81" t="s">
        <v>272</v>
      </c>
      <c r="K31" s="81" t="s">
        <v>126</v>
      </c>
      <c r="L31" s="81" t="s">
        <v>149</v>
      </c>
      <c r="M31" s="81" t="s">
        <v>1147</v>
      </c>
      <c r="N31" s="81" t="s">
        <v>103</v>
      </c>
      <c r="O31" s="81" t="s">
        <v>113</v>
      </c>
    </row>
    <row r="32" spans="1:15">
      <c r="A32" s="80">
        <v>20044</v>
      </c>
      <c r="B32" s="81" t="s">
        <v>3</v>
      </c>
      <c r="C32" s="81" t="s">
        <v>1148</v>
      </c>
      <c r="D32" s="81" t="s">
        <v>1149</v>
      </c>
      <c r="E32" s="80">
        <v>1</v>
      </c>
      <c r="F32" s="81" t="s">
        <v>125</v>
      </c>
      <c r="G32" s="82">
        <v>25.99</v>
      </c>
      <c r="H32" s="81" t="s">
        <v>273</v>
      </c>
      <c r="I32" s="81" t="s">
        <v>1150</v>
      </c>
      <c r="J32" s="81" t="s">
        <v>410</v>
      </c>
      <c r="K32" s="81" t="s">
        <v>126</v>
      </c>
      <c r="L32" s="81" t="s">
        <v>149</v>
      </c>
      <c r="M32" s="81" t="s">
        <v>1151</v>
      </c>
      <c r="N32" s="81" t="s">
        <v>103</v>
      </c>
      <c r="O32" s="81" t="s">
        <v>113</v>
      </c>
    </row>
    <row r="33" spans="1:15">
      <c r="A33" s="80">
        <v>38418</v>
      </c>
      <c r="B33" s="81" t="s">
        <v>2</v>
      </c>
      <c r="C33" s="81" t="s">
        <v>1152</v>
      </c>
      <c r="D33" s="81" t="s">
        <v>1153</v>
      </c>
      <c r="E33" s="80">
        <v>6</v>
      </c>
      <c r="F33" s="81" t="s">
        <v>125</v>
      </c>
      <c r="G33" s="82">
        <v>29.99</v>
      </c>
      <c r="H33" s="81" t="s">
        <v>273</v>
      </c>
      <c r="I33" s="81" t="s">
        <v>1150</v>
      </c>
      <c r="J33" s="81" t="s">
        <v>620</v>
      </c>
      <c r="K33" s="81" t="s">
        <v>126</v>
      </c>
      <c r="L33" s="81" t="s">
        <v>164</v>
      </c>
      <c r="M33" s="81" t="s">
        <v>1154</v>
      </c>
      <c r="N33" s="81" t="s">
        <v>103</v>
      </c>
      <c r="O33" s="81" t="s">
        <v>113</v>
      </c>
    </row>
    <row r="34" spans="1:15">
      <c r="A34" s="80">
        <v>42902</v>
      </c>
      <c r="B34" s="81" t="s">
        <v>115</v>
      </c>
      <c r="C34" s="81" t="s">
        <v>1155</v>
      </c>
      <c r="D34" s="81" t="s">
        <v>1156</v>
      </c>
      <c r="E34" s="80">
        <v>12</v>
      </c>
      <c r="F34" s="81" t="s">
        <v>125</v>
      </c>
      <c r="G34" s="82">
        <v>29.99</v>
      </c>
      <c r="H34" s="81" t="s">
        <v>273</v>
      </c>
      <c r="I34" s="81" t="s">
        <v>1150</v>
      </c>
      <c r="J34" s="81" t="s">
        <v>410</v>
      </c>
      <c r="K34" s="81" t="s">
        <v>1083</v>
      </c>
      <c r="L34" s="81" t="s">
        <v>149</v>
      </c>
      <c r="M34" s="81" t="s">
        <v>1157</v>
      </c>
      <c r="N34" s="81" t="s">
        <v>103</v>
      </c>
      <c r="O34" s="81" t="s">
        <v>113</v>
      </c>
    </row>
    <row r="35" spans="1:15">
      <c r="A35" s="80">
        <v>85811</v>
      </c>
      <c r="B35" s="81" t="s">
        <v>124</v>
      </c>
      <c r="C35" s="81" t="s">
        <v>1158</v>
      </c>
      <c r="D35" s="81" t="s">
        <v>1159</v>
      </c>
      <c r="E35" s="80">
        <v>1</v>
      </c>
      <c r="F35" s="81" t="s">
        <v>1103</v>
      </c>
      <c r="G35" s="82">
        <v>53.99</v>
      </c>
      <c r="H35" s="81" t="s">
        <v>273</v>
      </c>
      <c r="I35" s="81" t="s">
        <v>1144</v>
      </c>
      <c r="J35" s="81" t="s">
        <v>272</v>
      </c>
      <c r="K35" s="81" t="s">
        <v>126</v>
      </c>
      <c r="L35" s="81" t="s">
        <v>274</v>
      </c>
      <c r="M35" s="81" t="s">
        <v>1160</v>
      </c>
      <c r="N35" s="81" t="s">
        <v>103</v>
      </c>
      <c r="O35" s="81" t="s">
        <v>113</v>
      </c>
    </row>
    <row r="36" spans="1:15">
      <c r="A36" s="80">
        <v>112433</v>
      </c>
      <c r="B36" s="81" t="s">
        <v>124</v>
      </c>
      <c r="C36" s="81" t="s">
        <v>1161</v>
      </c>
      <c r="D36" s="81" t="s">
        <v>1162</v>
      </c>
      <c r="E36" s="80">
        <v>1</v>
      </c>
      <c r="F36" s="81" t="s">
        <v>125</v>
      </c>
      <c r="G36" s="82">
        <v>25.49</v>
      </c>
      <c r="H36" s="81" t="s">
        <v>273</v>
      </c>
      <c r="I36" s="81" t="s">
        <v>1163</v>
      </c>
      <c r="J36" s="81" t="s">
        <v>272</v>
      </c>
      <c r="K36" s="81" t="s">
        <v>126</v>
      </c>
      <c r="L36" s="81" t="s">
        <v>274</v>
      </c>
      <c r="M36" s="81" t="s">
        <v>1164</v>
      </c>
      <c r="N36" s="81" t="s">
        <v>103</v>
      </c>
      <c r="O36" s="81" t="s">
        <v>113</v>
      </c>
    </row>
    <row r="37" spans="1:15">
      <c r="A37" s="80">
        <v>326223</v>
      </c>
      <c r="B37" s="81" t="s">
        <v>3</v>
      </c>
      <c r="C37" s="81" t="s">
        <v>1165</v>
      </c>
      <c r="D37" s="81" t="s">
        <v>1166</v>
      </c>
      <c r="E37" s="80">
        <v>1</v>
      </c>
      <c r="F37" s="81" t="s">
        <v>125</v>
      </c>
      <c r="G37" s="82">
        <v>38.99</v>
      </c>
      <c r="H37" s="81" t="s">
        <v>273</v>
      </c>
      <c r="I37" s="81" t="s">
        <v>1140</v>
      </c>
      <c r="J37" s="81" t="s">
        <v>433</v>
      </c>
      <c r="K37" s="81" t="s">
        <v>126</v>
      </c>
      <c r="L37" s="81" t="s">
        <v>439</v>
      </c>
      <c r="M37" s="81" t="s">
        <v>1167</v>
      </c>
      <c r="N37" s="81" t="s">
        <v>103</v>
      </c>
      <c r="O37" s="81" t="s">
        <v>113</v>
      </c>
    </row>
    <row r="38" spans="1:15">
      <c r="A38" s="80">
        <v>529156</v>
      </c>
      <c r="B38" s="81" t="s">
        <v>2</v>
      </c>
      <c r="C38" s="81" t="s">
        <v>1168</v>
      </c>
      <c r="D38" s="81" t="s">
        <v>1169</v>
      </c>
      <c r="E38" s="80">
        <v>1</v>
      </c>
      <c r="F38" s="81" t="s">
        <v>125</v>
      </c>
      <c r="G38" s="82">
        <v>47.99</v>
      </c>
      <c r="H38" s="81" t="s">
        <v>273</v>
      </c>
      <c r="I38" s="81" t="s">
        <v>1144</v>
      </c>
      <c r="J38" s="81" t="s">
        <v>100</v>
      </c>
      <c r="K38" s="81" t="s">
        <v>126</v>
      </c>
      <c r="L38" s="81" t="s">
        <v>305</v>
      </c>
      <c r="M38" s="81" t="s">
        <v>1170</v>
      </c>
      <c r="N38" s="81" t="s">
        <v>103</v>
      </c>
      <c r="O38" s="81" t="s">
        <v>113</v>
      </c>
    </row>
    <row r="39" spans="1:15">
      <c r="A39" s="80">
        <v>567859</v>
      </c>
      <c r="B39" s="81" t="s">
        <v>2</v>
      </c>
      <c r="C39" s="81" t="s">
        <v>1171</v>
      </c>
      <c r="D39" s="81" t="s">
        <v>1172</v>
      </c>
      <c r="E39" s="80">
        <v>1</v>
      </c>
      <c r="F39" s="81" t="s">
        <v>125</v>
      </c>
      <c r="G39" s="82">
        <v>27.99</v>
      </c>
      <c r="H39" s="81" t="s">
        <v>273</v>
      </c>
      <c r="I39" s="81" t="s">
        <v>1150</v>
      </c>
      <c r="J39" s="81" t="s">
        <v>272</v>
      </c>
      <c r="K39" s="81" t="s">
        <v>126</v>
      </c>
      <c r="L39" s="81" t="s">
        <v>274</v>
      </c>
      <c r="M39" s="81" t="s">
        <v>1173</v>
      </c>
      <c r="N39" s="81" t="s">
        <v>103</v>
      </c>
      <c r="O39" s="81" t="s">
        <v>113</v>
      </c>
    </row>
    <row r="40" spans="1:15">
      <c r="A40" s="80">
        <v>709279</v>
      </c>
      <c r="B40" s="81" t="s">
        <v>3</v>
      </c>
      <c r="C40" s="81" t="s">
        <v>1174</v>
      </c>
      <c r="D40" s="81" t="s">
        <v>1175</v>
      </c>
      <c r="E40" s="80">
        <v>1</v>
      </c>
      <c r="F40" s="81" t="s">
        <v>125</v>
      </c>
      <c r="G40" s="82">
        <v>38.99</v>
      </c>
      <c r="H40" s="81" t="s">
        <v>273</v>
      </c>
      <c r="I40" s="81" t="s">
        <v>1144</v>
      </c>
      <c r="J40" s="81" t="s">
        <v>160</v>
      </c>
      <c r="K40" s="81" t="s">
        <v>126</v>
      </c>
      <c r="L40" s="81" t="s">
        <v>518</v>
      </c>
      <c r="M40" s="81" t="s">
        <v>1176</v>
      </c>
      <c r="N40" s="81" t="s">
        <v>103</v>
      </c>
      <c r="O40" s="81" t="s">
        <v>113</v>
      </c>
    </row>
    <row r="41" spans="1:15">
      <c r="A41" s="80">
        <v>2485</v>
      </c>
      <c r="B41" s="81" t="s">
        <v>124</v>
      </c>
      <c r="C41" s="81" t="s">
        <v>1177</v>
      </c>
      <c r="D41" s="81" t="s">
        <v>1178</v>
      </c>
      <c r="E41" s="80">
        <v>1</v>
      </c>
      <c r="F41" s="81" t="s">
        <v>125</v>
      </c>
      <c r="G41" s="82">
        <v>33.49</v>
      </c>
      <c r="H41" s="81" t="s">
        <v>280</v>
      </c>
      <c r="I41" s="81" t="s">
        <v>1179</v>
      </c>
      <c r="J41" s="81" t="s">
        <v>286</v>
      </c>
      <c r="K41" s="81" t="s">
        <v>126</v>
      </c>
      <c r="L41" s="81" t="s">
        <v>281</v>
      </c>
      <c r="M41" s="81" t="s">
        <v>1180</v>
      </c>
      <c r="N41" s="81" t="s">
        <v>103</v>
      </c>
      <c r="O41" s="81" t="s">
        <v>113</v>
      </c>
    </row>
    <row r="42" spans="1:15" ht="409.6">
      <c r="A42" s="80">
        <v>9675</v>
      </c>
      <c r="B42" s="81" t="s">
        <v>124</v>
      </c>
      <c r="C42" s="81" t="s">
        <v>1181</v>
      </c>
      <c r="D42" s="83" t="s">
        <v>1182</v>
      </c>
      <c r="E42" s="80">
        <v>1</v>
      </c>
      <c r="F42" s="81" t="s">
        <v>125</v>
      </c>
      <c r="G42" s="82">
        <v>39.99</v>
      </c>
      <c r="H42" s="81" t="s">
        <v>280</v>
      </c>
      <c r="I42" s="81" t="s">
        <v>1183</v>
      </c>
      <c r="J42" s="81" t="s">
        <v>272</v>
      </c>
      <c r="K42" s="81" t="s">
        <v>126</v>
      </c>
      <c r="L42" s="81" t="s">
        <v>281</v>
      </c>
      <c r="M42" s="81" t="s">
        <v>1184</v>
      </c>
      <c r="N42" s="81" t="s">
        <v>103</v>
      </c>
      <c r="O42" s="81" t="s">
        <v>113</v>
      </c>
    </row>
    <row r="43" spans="1:15" ht="388.8">
      <c r="A43" s="80">
        <v>12066</v>
      </c>
      <c r="B43" s="81" t="s">
        <v>2</v>
      </c>
      <c r="C43" s="81" t="s">
        <v>1185</v>
      </c>
      <c r="D43" s="83" t="s">
        <v>1186</v>
      </c>
      <c r="E43" s="80">
        <v>1</v>
      </c>
      <c r="F43" s="81" t="s">
        <v>1094</v>
      </c>
      <c r="G43" s="82">
        <v>47.99</v>
      </c>
      <c r="H43" s="81" t="s">
        <v>280</v>
      </c>
      <c r="I43" s="81" t="s">
        <v>1179</v>
      </c>
      <c r="J43" s="81" t="s">
        <v>286</v>
      </c>
      <c r="K43" s="81" t="s">
        <v>126</v>
      </c>
      <c r="L43" s="81" t="s">
        <v>281</v>
      </c>
      <c r="M43" s="81" t="s">
        <v>1187</v>
      </c>
      <c r="N43" s="81" t="s">
        <v>103</v>
      </c>
      <c r="O43" s="81" t="s">
        <v>113</v>
      </c>
    </row>
    <row r="44" spans="1:15" ht="409.6">
      <c r="A44" s="80">
        <v>12143</v>
      </c>
      <c r="B44" s="81" t="s">
        <v>124</v>
      </c>
      <c r="C44" s="81" t="s">
        <v>1188</v>
      </c>
      <c r="D44" s="83" t="s">
        <v>1189</v>
      </c>
      <c r="E44" s="80">
        <v>1</v>
      </c>
      <c r="F44" s="81" t="s">
        <v>125</v>
      </c>
      <c r="G44" s="82">
        <v>36.99</v>
      </c>
      <c r="H44" s="81" t="s">
        <v>280</v>
      </c>
      <c r="I44" s="81" t="s">
        <v>1183</v>
      </c>
      <c r="J44" s="81" t="s">
        <v>160</v>
      </c>
      <c r="K44" s="81" t="s">
        <v>126</v>
      </c>
      <c r="L44" s="81" t="s">
        <v>281</v>
      </c>
      <c r="M44" s="81" t="s">
        <v>1190</v>
      </c>
      <c r="N44" s="81" t="s">
        <v>103</v>
      </c>
      <c r="O44" s="81" t="s">
        <v>113</v>
      </c>
    </row>
    <row r="45" spans="1:15" ht="403.2">
      <c r="A45" s="80">
        <v>16991</v>
      </c>
      <c r="B45" s="81" t="s">
        <v>2</v>
      </c>
      <c r="C45" s="81" t="s">
        <v>1191</v>
      </c>
      <c r="D45" s="83" t="s">
        <v>1192</v>
      </c>
      <c r="E45" s="80">
        <v>1</v>
      </c>
      <c r="F45" s="81" t="s">
        <v>125</v>
      </c>
      <c r="G45" s="82">
        <v>81.99</v>
      </c>
      <c r="H45" s="81" t="s">
        <v>280</v>
      </c>
      <c r="I45" s="81" t="s">
        <v>1193</v>
      </c>
      <c r="J45" s="81" t="s">
        <v>272</v>
      </c>
      <c r="K45" s="81" t="s">
        <v>126</v>
      </c>
      <c r="L45" s="81" t="s">
        <v>281</v>
      </c>
      <c r="M45" s="81" t="s">
        <v>1194</v>
      </c>
      <c r="N45" s="81" t="s">
        <v>103</v>
      </c>
      <c r="O45" s="81" t="s">
        <v>113</v>
      </c>
    </row>
    <row r="46" spans="1:15">
      <c r="A46" s="80">
        <v>17097</v>
      </c>
      <c r="B46" s="81" t="s">
        <v>2</v>
      </c>
      <c r="C46" s="81" t="s">
        <v>1195</v>
      </c>
      <c r="D46" s="81" t="s">
        <v>1196</v>
      </c>
      <c r="E46" s="80">
        <v>1</v>
      </c>
      <c r="F46" s="81" t="s">
        <v>125</v>
      </c>
      <c r="G46" s="82">
        <v>69.989999999999995</v>
      </c>
      <c r="H46" s="81" t="s">
        <v>280</v>
      </c>
      <c r="I46" s="81" t="s">
        <v>1183</v>
      </c>
      <c r="J46" s="81" t="s">
        <v>358</v>
      </c>
      <c r="K46" s="81" t="s">
        <v>126</v>
      </c>
      <c r="L46" s="81" t="s">
        <v>281</v>
      </c>
      <c r="M46" s="81" t="s">
        <v>1197</v>
      </c>
      <c r="N46" s="81" t="s">
        <v>103</v>
      </c>
      <c r="O46" s="81" t="s">
        <v>113</v>
      </c>
    </row>
    <row r="47" spans="1:15">
      <c r="A47" s="80">
        <v>25102</v>
      </c>
      <c r="B47" s="81" t="s">
        <v>2</v>
      </c>
      <c r="C47" s="81" t="s">
        <v>1198</v>
      </c>
      <c r="D47" s="81" t="s">
        <v>1199</v>
      </c>
      <c r="E47" s="80">
        <v>1</v>
      </c>
      <c r="F47" s="81" t="s">
        <v>125</v>
      </c>
      <c r="G47" s="82">
        <v>38.99</v>
      </c>
      <c r="H47" s="81" t="s">
        <v>280</v>
      </c>
      <c r="I47" s="81" t="s">
        <v>1193</v>
      </c>
      <c r="J47" s="81" t="s">
        <v>272</v>
      </c>
      <c r="K47" s="81" t="s">
        <v>126</v>
      </c>
      <c r="L47" s="81" t="s">
        <v>281</v>
      </c>
      <c r="M47" s="81" t="s">
        <v>1200</v>
      </c>
      <c r="N47" s="81" t="s">
        <v>103</v>
      </c>
      <c r="O47" s="81" t="s">
        <v>113</v>
      </c>
    </row>
    <row r="48" spans="1:15">
      <c r="A48" s="80">
        <v>25614</v>
      </c>
      <c r="B48" s="81" t="s">
        <v>2</v>
      </c>
      <c r="C48" s="81" t="s">
        <v>1201</v>
      </c>
      <c r="D48" s="81" t="s">
        <v>1202</v>
      </c>
      <c r="E48" s="80">
        <v>1</v>
      </c>
      <c r="F48" s="81" t="s">
        <v>125</v>
      </c>
      <c r="G48" s="82">
        <v>97.99</v>
      </c>
      <c r="H48" s="81" t="s">
        <v>280</v>
      </c>
      <c r="I48" s="81" t="s">
        <v>1183</v>
      </c>
      <c r="J48" s="81" t="s">
        <v>410</v>
      </c>
      <c r="K48" s="81" t="s">
        <v>126</v>
      </c>
      <c r="L48" s="81" t="s">
        <v>281</v>
      </c>
      <c r="M48" s="81" t="s">
        <v>1203</v>
      </c>
      <c r="N48" s="81" t="s">
        <v>103</v>
      </c>
      <c r="O48" s="81" t="s">
        <v>113</v>
      </c>
    </row>
    <row r="49" spans="1:15" ht="409.6">
      <c r="A49" s="80">
        <v>26134</v>
      </c>
      <c r="B49" s="81" t="s">
        <v>3</v>
      </c>
      <c r="C49" s="81" t="s">
        <v>1204</v>
      </c>
      <c r="D49" s="83" t="s">
        <v>1205</v>
      </c>
      <c r="E49" s="80">
        <v>1</v>
      </c>
      <c r="F49" s="81" t="s">
        <v>125</v>
      </c>
      <c r="G49" s="82">
        <v>50.99</v>
      </c>
      <c r="H49" s="81" t="s">
        <v>280</v>
      </c>
      <c r="I49" s="81" t="s">
        <v>1206</v>
      </c>
      <c r="J49" s="81" t="s">
        <v>286</v>
      </c>
      <c r="K49" s="81" t="s">
        <v>126</v>
      </c>
      <c r="L49" s="81" t="s">
        <v>281</v>
      </c>
      <c r="M49" s="81" t="s">
        <v>1207</v>
      </c>
      <c r="N49" s="81" t="s">
        <v>103</v>
      </c>
      <c r="O49" s="81" t="s">
        <v>113</v>
      </c>
    </row>
    <row r="50" spans="1:15">
      <c r="A50" s="80">
        <v>36758</v>
      </c>
      <c r="B50" s="81" t="s">
        <v>124</v>
      </c>
      <c r="C50" s="81" t="s">
        <v>1208</v>
      </c>
      <c r="D50" s="81" t="s">
        <v>115</v>
      </c>
      <c r="E50" s="80">
        <v>1</v>
      </c>
      <c r="F50" s="81" t="s">
        <v>125</v>
      </c>
      <c r="G50" s="82">
        <v>40.99</v>
      </c>
      <c r="H50" s="81" t="s">
        <v>280</v>
      </c>
      <c r="I50" s="81" t="s">
        <v>1209</v>
      </c>
      <c r="J50" s="81" t="s">
        <v>286</v>
      </c>
      <c r="K50" s="81" t="s">
        <v>126</v>
      </c>
      <c r="L50" s="81" t="s">
        <v>281</v>
      </c>
      <c r="M50" s="81" t="s">
        <v>1210</v>
      </c>
      <c r="N50" s="81" t="s">
        <v>103</v>
      </c>
      <c r="O50" s="81" t="s">
        <v>113</v>
      </c>
    </row>
    <row r="51" spans="1:15">
      <c r="A51" s="80">
        <v>37776</v>
      </c>
      <c r="B51" s="81" t="s">
        <v>2</v>
      </c>
      <c r="C51" s="81" t="s">
        <v>1211</v>
      </c>
      <c r="D51" s="81" t="s">
        <v>1212</v>
      </c>
      <c r="E51" s="80">
        <v>6</v>
      </c>
      <c r="F51" s="81" t="s">
        <v>125</v>
      </c>
      <c r="G51" s="82">
        <v>50.49</v>
      </c>
      <c r="H51" s="81" t="s">
        <v>280</v>
      </c>
      <c r="I51" s="81" t="s">
        <v>1213</v>
      </c>
      <c r="J51" s="81" t="s">
        <v>160</v>
      </c>
      <c r="K51" s="81" t="s">
        <v>126</v>
      </c>
      <c r="L51" s="81" t="s">
        <v>281</v>
      </c>
      <c r="M51" s="81" t="s">
        <v>1214</v>
      </c>
      <c r="N51" s="81" t="s">
        <v>103</v>
      </c>
      <c r="O51" s="81" t="s">
        <v>113</v>
      </c>
    </row>
    <row r="52" spans="1:15">
      <c r="A52" s="80">
        <v>43289</v>
      </c>
      <c r="B52" s="81" t="s">
        <v>2</v>
      </c>
      <c r="C52" s="81" t="s">
        <v>1215</v>
      </c>
      <c r="D52" s="81" t="s">
        <v>1216</v>
      </c>
      <c r="E52" s="80">
        <v>12</v>
      </c>
      <c r="F52" s="81" t="s">
        <v>125</v>
      </c>
      <c r="G52" s="82">
        <v>43.99</v>
      </c>
      <c r="H52" s="81" t="s">
        <v>280</v>
      </c>
      <c r="I52" s="81" t="s">
        <v>1213</v>
      </c>
      <c r="J52" s="81" t="s">
        <v>356</v>
      </c>
      <c r="K52" s="81" t="s">
        <v>126</v>
      </c>
      <c r="L52" s="81" t="s">
        <v>281</v>
      </c>
      <c r="M52" s="81" t="s">
        <v>1217</v>
      </c>
      <c r="N52" s="81" t="s">
        <v>103</v>
      </c>
      <c r="O52" s="81" t="s">
        <v>113</v>
      </c>
    </row>
    <row r="53" spans="1:15">
      <c r="A53" s="80">
        <v>460378</v>
      </c>
      <c r="B53" s="81" t="s">
        <v>2</v>
      </c>
      <c r="C53" s="81" t="s">
        <v>1218</v>
      </c>
      <c r="D53" s="81" t="s">
        <v>1219</v>
      </c>
      <c r="E53" s="80">
        <v>1</v>
      </c>
      <c r="F53" s="81" t="s">
        <v>125</v>
      </c>
      <c r="G53" s="82">
        <v>38.99</v>
      </c>
      <c r="H53" s="81" t="s">
        <v>280</v>
      </c>
      <c r="I53" s="81" t="s">
        <v>1193</v>
      </c>
      <c r="J53" s="81" t="s">
        <v>488</v>
      </c>
      <c r="K53" s="81" t="s">
        <v>126</v>
      </c>
      <c r="L53" s="81" t="s">
        <v>281</v>
      </c>
      <c r="M53" s="81" t="s">
        <v>1220</v>
      </c>
      <c r="N53" s="81" t="s">
        <v>103</v>
      </c>
      <c r="O53" s="81" t="s">
        <v>113</v>
      </c>
    </row>
    <row r="54" spans="1:15">
      <c r="A54" s="80">
        <v>732124</v>
      </c>
      <c r="B54" s="81" t="s">
        <v>124</v>
      </c>
      <c r="C54" s="81" t="s">
        <v>1221</v>
      </c>
      <c r="D54" s="81" t="s">
        <v>1222</v>
      </c>
      <c r="E54" s="80">
        <v>1</v>
      </c>
      <c r="F54" s="81" t="s">
        <v>125</v>
      </c>
      <c r="G54" s="82">
        <v>38.99</v>
      </c>
      <c r="H54" s="81" t="s">
        <v>280</v>
      </c>
      <c r="I54" s="81" t="s">
        <v>1193</v>
      </c>
      <c r="J54" s="81" t="s">
        <v>160</v>
      </c>
      <c r="K54" s="81" t="s">
        <v>126</v>
      </c>
      <c r="L54" s="81" t="s">
        <v>281</v>
      </c>
      <c r="M54" s="81" t="s">
        <v>1223</v>
      </c>
      <c r="N54" s="81" t="s">
        <v>103</v>
      </c>
      <c r="O54" s="81" t="s">
        <v>113</v>
      </c>
    </row>
    <row r="55" spans="1:15" ht="409.6">
      <c r="A55" s="80">
        <v>843</v>
      </c>
      <c r="B55" s="81" t="s">
        <v>3</v>
      </c>
      <c r="C55" s="81" t="s">
        <v>1224</v>
      </c>
      <c r="D55" s="83" t="s">
        <v>1225</v>
      </c>
      <c r="E55" s="80">
        <v>1</v>
      </c>
      <c r="F55" s="81" t="s">
        <v>125</v>
      </c>
      <c r="G55" s="82">
        <v>23.99</v>
      </c>
      <c r="H55" s="81" t="s">
        <v>300</v>
      </c>
      <c r="I55" s="81" t="s">
        <v>1226</v>
      </c>
      <c r="J55" s="81" t="s">
        <v>160</v>
      </c>
      <c r="K55" s="81" t="s">
        <v>126</v>
      </c>
      <c r="L55" s="81" t="s">
        <v>164</v>
      </c>
      <c r="M55" s="81" t="s">
        <v>1227</v>
      </c>
      <c r="N55" s="81" t="s">
        <v>103</v>
      </c>
      <c r="O55" s="81" t="s">
        <v>113</v>
      </c>
    </row>
    <row r="56" spans="1:15" ht="409.6">
      <c r="A56" s="80">
        <v>1274</v>
      </c>
      <c r="B56" s="81" t="s">
        <v>124</v>
      </c>
      <c r="C56" s="81" t="s">
        <v>1228</v>
      </c>
      <c r="D56" s="83" t="s">
        <v>1229</v>
      </c>
      <c r="E56" s="80">
        <v>1</v>
      </c>
      <c r="F56" s="81" t="s">
        <v>125</v>
      </c>
      <c r="G56" s="82">
        <v>29.99</v>
      </c>
      <c r="H56" s="81" t="s">
        <v>300</v>
      </c>
      <c r="I56" s="81" t="s">
        <v>1230</v>
      </c>
      <c r="J56" s="81" t="s">
        <v>335</v>
      </c>
      <c r="K56" s="81" t="s">
        <v>126</v>
      </c>
      <c r="L56" s="81" t="s">
        <v>338</v>
      </c>
      <c r="M56" s="81" t="s">
        <v>1231</v>
      </c>
      <c r="N56" s="81" t="s">
        <v>103</v>
      </c>
      <c r="O56" s="81" t="s">
        <v>113</v>
      </c>
    </row>
    <row r="57" spans="1:15">
      <c r="A57" s="80">
        <v>10869</v>
      </c>
      <c r="B57" s="81" t="s">
        <v>124</v>
      </c>
      <c r="C57" s="81" t="s">
        <v>1232</v>
      </c>
      <c r="D57" s="81" t="s">
        <v>1233</v>
      </c>
      <c r="E57" s="80">
        <v>1</v>
      </c>
      <c r="F57" s="81" t="s">
        <v>1094</v>
      </c>
      <c r="G57" s="82">
        <v>39.99</v>
      </c>
      <c r="H57" s="81" t="s">
        <v>300</v>
      </c>
      <c r="I57" s="81" t="s">
        <v>1226</v>
      </c>
      <c r="J57" s="81" t="s">
        <v>335</v>
      </c>
      <c r="K57" s="81" t="s">
        <v>126</v>
      </c>
      <c r="L57" s="81" t="s">
        <v>338</v>
      </c>
      <c r="M57" s="81" t="s">
        <v>1234</v>
      </c>
      <c r="N57" s="81" t="s">
        <v>103</v>
      </c>
      <c r="O57" s="81" t="s">
        <v>113</v>
      </c>
    </row>
    <row r="58" spans="1:15">
      <c r="A58" s="80">
        <v>10966</v>
      </c>
      <c r="B58" s="81" t="s">
        <v>2</v>
      </c>
      <c r="C58" s="81" t="s">
        <v>1235</v>
      </c>
      <c r="D58" s="81" t="s">
        <v>1236</v>
      </c>
      <c r="E58" s="80">
        <v>1</v>
      </c>
      <c r="F58" s="81" t="s">
        <v>1094</v>
      </c>
      <c r="G58" s="82">
        <v>36.99</v>
      </c>
      <c r="H58" s="81" t="s">
        <v>300</v>
      </c>
      <c r="I58" s="81" t="s">
        <v>1226</v>
      </c>
      <c r="J58" s="81" t="s">
        <v>488</v>
      </c>
      <c r="K58" s="81" t="s">
        <v>126</v>
      </c>
      <c r="L58" s="81" t="s">
        <v>325</v>
      </c>
      <c r="M58" s="81" t="s">
        <v>1237</v>
      </c>
      <c r="N58" s="81" t="s">
        <v>103</v>
      </c>
      <c r="O58" s="81" t="s">
        <v>113</v>
      </c>
    </row>
    <row r="59" spans="1:15" ht="288">
      <c r="A59" s="80">
        <v>16124</v>
      </c>
      <c r="B59" s="81" t="s">
        <v>2</v>
      </c>
      <c r="C59" s="81" t="s">
        <v>1238</v>
      </c>
      <c r="D59" s="83" t="s">
        <v>1239</v>
      </c>
      <c r="E59" s="80">
        <v>1</v>
      </c>
      <c r="F59" s="81" t="s">
        <v>1094</v>
      </c>
      <c r="G59" s="82">
        <v>49.99</v>
      </c>
      <c r="H59" s="81" t="s">
        <v>300</v>
      </c>
      <c r="I59" s="81" t="s">
        <v>1226</v>
      </c>
      <c r="J59" s="81" t="s">
        <v>410</v>
      </c>
      <c r="K59" s="81" t="s">
        <v>126</v>
      </c>
      <c r="L59" s="81" t="s">
        <v>423</v>
      </c>
      <c r="M59" s="81" t="s">
        <v>1240</v>
      </c>
      <c r="N59" s="81" t="s">
        <v>103</v>
      </c>
      <c r="O59" s="81" t="s">
        <v>113</v>
      </c>
    </row>
    <row r="60" spans="1:15">
      <c r="A60" s="80">
        <v>19104</v>
      </c>
      <c r="B60" s="81" t="s">
        <v>2</v>
      </c>
      <c r="C60" s="81" t="s">
        <v>1241</v>
      </c>
      <c r="D60" s="81" t="s">
        <v>1242</v>
      </c>
      <c r="E60" s="80">
        <v>1</v>
      </c>
      <c r="F60" s="81" t="s">
        <v>125</v>
      </c>
      <c r="G60" s="82">
        <v>24.87</v>
      </c>
      <c r="H60" s="81" t="s">
        <v>300</v>
      </c>
      <c r="I60" s="81" t="s">
        <v>1226</v>
      </c>
      <c r="J60" s="81" t="s">
        <v>599</v>
      </c>
      <c r="K60" s="81" t="s">
        <v>1058</v>
      </c>
      <c r="L60" s="81" t="s">
        <v>149</v>
      </c>
      <c r="M60" s="81" t="s">
        <v>1243</v>
      </c>
      <c r="N60" s="81" t="s">
        <v>103</v>
      </c>
      <c r="O60" s="81" t="s">
        <v>113</v>
      </c>
    </row>
    <row r="61" spans="1:15">
      <c r="A61" s="80">
        <v>26376</v>
      </c>
      <c r="B61" s="81" t="s">
        <v>2</v>
      </c>
      <c r="C61" s="81" t="s">
        <v>1244</v>
      </c>
      <c r="D61" s="81" t="s">
        <v>1245</v>
      </c>
      <c r="E61" s="80">
        <v>1</v>
      </c>
      <c r="F61" s="81" t="s">
        <v>1094</v>
      </c>
      <c r="G61" s="82">
        <v>49.99</v>
      </c>
      <c r="H61" s="81" t="s">
        <v>300</v>
      </c>
      <c r="I61" s="81" t="s">
        <v>1226</v>
      </c>
      <c r="J61" s="81" t="s">
        <v>272</v>
      </c>
      <c r="K61" s="81" t="s">
        <v>126</v>
      </c>
      <c r="L61" s="81" t="s">
        <v>530</v>
      </c>
      <c r="M61" s="81" t="s">
        <v>1246</v>
      </c>
      <c r="N61" s="81" t="s">
        <v>103</v>
      </c>
      <c r="O61" s="81" t="s">
        <v>113</v>
      </c>
    </row>
    <row r="62" spans="1:15">
      <c r="A62" s="80">
        <v>26698</v>
      </c>
      <c r="B62" s="81" t="s">
        <v>3</v>
      </c>
      <c r="C62" s="81" t="s">
        <v>1247</v>
      </c>
      <c r="D62" s="81" t="s">
        <v>1248</v>
      </c>
      <c r="E62" s="80">
        <v>1</v>
      </c>
      <c r="F62" s="81" t="s">
        <v>1094</v>
      </c>
      <c r="G62" s="82">
        <v>37.49</v>
      </c>
      <c r="H62" s="81" t="s">
        <v>300</v>
      </c>
      <c r="I62" s="81" t="s">
        <v>1226</v>
      </c>
      <c r="J62" s="81" t="s">
        <v>585</v>
      </c>
      <c r="K62" s="81" t="s">
        <v>126</v>
      </c>
      <c r="L62" s="81" t="s">
        <v>325</v>
      </c>
      <c r="M62" s="81" t="s">
        <v>1249</v>
      </c>
      <c r="N62" s="81" t="s">
        <v>103</v>
      </c>
      <c r="O62" s="81" t="s">
        <v>113</v>
      </c>
    </row>
    <row r="63" spans="1:15">
      <c r="A63" s="80">
        <v>28704</v>
      </c>
      <c r="B63" s="81" t="s">
        <v>2</v>
      </c>
      <c r="C63" s="81" t="s">
        <v>1250</v>
      </c>
      <c r="D63" s="81" t="s">
        <v>1251</v>
      </c>
      <c r="E63" s="80">
        <v>12</v>
      </c>
      <c r="F63" s="81" t="s">
        <v>125</v>
      </c>
      <c r="G63" s="82">
        <v>50.99</v>
      </c>
      <c r="H63" s="81" t="s">
        <v>300</v>
      </c>
      <c r="I63" s="81" t="s">
        <v>1230</v>
      </c>
      <c r="J63" s="81" t="s">
        <v>410</v>
      </c>
      <c r="K63" s="81" t="s">
        <v>126</v>
      </c>
      <c r="L63" s="81" t="s">
        <v>173</v>
      </c>
      <c r="M63" s="81" t="s">
        <v>1252</v>
      </c>
      <c r="N63" s="81" t="s">
        <v>103</v>
      </c>
      <c r="O63" s="81" t="s">
        <v>113</v>
      </c>
    </row>
    <row r="64" spans="1:15">
      <c r="A64" s="80">
        <v>33340</v>
      </c>
      <c r="B64" s="81" t="s">
        <v>2</v>
      </c>
      <c r="C64" s="81" t="s">
        <v>1253</v>
      </c>
      <c r="D64" s="81" t="s">
        <v>1254</v>
      </c>
      <c r="E64" s="80">
        <v>1</v>
      </c>
      <c r="F64" s="81" t="s">
        <v>125</v>
      </c>
      <c r="G64" s="82">
        <v>50.99</v>
      </c>
      <c r="H64" s="81" t="s">
        <v>300</v>
      </c>
      <c r="I64" s="81" t="s">
        <v>1230</v>
      </c>
      <c r="J64" s="81" t="s">
        <v>410</v>
      </c>
      <c r="K64" s="81" t="s">
        <v>126</v>
      </c>
      <c r="L64" s="81" t="s">
        <v>173</v>
      </c>
      <c r="M64" s="81" t="s">
        <v>1255</v>
      </c>
      <c r="N64" s="81" t="s">
        <v>103</v>
      </c>
      <c r="O64" s="81" t="s">
        <v>113</v>
      </c>
    </row>
    <row r="65" spans="1:15">
      <c r="A65" s="80">
        <v>35493</v>
      </c>
      <c r="B65" s="81" t="s">
        <v>2</v>
      </c>
      <c r="C65" s="81" t="s">
        <v>1256</v>
      </c>
      <c r="D65" s="81" t="s">
        <v>1257</v>
      </c>
      <c r="E65" s="80">
        <v>1</v>
      </c>
      <c r="F65" s="81" t="s">
        <v>125</v>
      </c>
      <c r="G65" s="82">
        <v>24</v>
      </c>
      <c r="H65" s="81" t="s">
        <v>300</v>
      </c>
      <c r="I65" s="81" t="s">
        <v>1230</v>
      </c>
      <c r="J65" s="81" t="s">
        <v>599</v>
      </c>
      <c r="K65" s="81" t="s">
        <v>1058</v>
      </c>
      <c r="L65" s="81" t="s">
        <v>149</v>
      </c>
      <c r="M65" s="81" t="s">
        <v>1258</v>
      </c>
      <c r="N65" s="81" t="s">
        <v>103</v>
      </c>
      <c r="O65" s="81" t="s">
        <v>113</v>
      </c>
    </row>
    <row r="66" spans="1:15">
      <c r="A66" s="80">
        <v>36678</v>
      </c>
      <c r="B66" s="81" t="s">
        <v>2</v>
      </c>
      <c r="C66" s="81" t="s">
        <v>1259</v>
      </c>
      <c r="D66" s="81" t="s">
        <v>1260</v>
      </c>
      <c r="E66" s="80">
        <v>18</v>
      </c>
      <c r="F66" s="81" t="s">
        <v>125</v>
      </c>
      <c r="G66" s="82">
        <v>24.49</v>
      </c>
      <c r="H66" s="81" t="s">
        <v>300</v>
      </c>
      <c r="I66" s="81" t="s">
        <v>1226</v>
      </c>
      <c r="J66" s="81" t="s">
        <v>631</v>
      </c>
      <c r="K66" s="81" t="s">
        <v>1058</v>
      </c>
      <c r="L66" s="81" t="s">
        <v>149</v>
      </c>
      <c r="M66" s="81" t="s">
        <v>1261</v>
      </c>
      <c r="N66" s="81" t="s">
        <v>103</v>
      </c>
      <c r="O66" s="81" t="s">
        <v>113</v>
      </c>
    </row>
    <row r="67" spans="1:15">
      <c r="A67" s="80">
        <v>38505</v>
      </c>
      <c r="B67" s="81" t="s">
        <v>124</v>
      </c>
      <c r="C67" s="81" t="s">
        <v>1262</v>
      </c>
      <c r="D67" s="81" t="s">
        <v>1263</v>
      </c>
      <c r="E67" s="80">
        <v>1</v>
      </c>
      <c r="F67" s="81" t="s">
        <v>1103</v>
      </c>
      <c r="G67" s="82">
        <v>53.99</v>
      </c>
      <c r="H67" s="81" t="s">
        <v>300</v>
      </c>
      <c r="I67" s="81" t="s">
        <v>1226</v>
      </c>
      <c r="J67" s="81" t="s">
        <v>410</v>
      </c>
      <c r="K67" s="81" t="s">
        <v>126</v>
      </c>
      <c r="L67" s="81" t="s">
        <v>149</v>
      </c>
      <c r="M67" s="81" t="s">
        <v>1264</v>
      </c>
      <c r="N67" s="81" t="s">
        <v>103</v>
      </c>
      <c r="O67" s="81" t="s">
        <v>113</v>
      </c>
    </row>
    <row r="68" spans="1:15">
      <c r="A68" s="80">
        <v>39408</v>
      </c>
      <c r="B68" s="81" t="s">
        <v>2</v>
      </c>
      <c r="C68" s="81" t="s">
        <v>1265</v>
      </c>
      <c r="D68" s="81" t="s">
        <v>1266</v>
      </c>
      <c r="E68" s="80">
        <v>12</v>
      </c>
      <c r="F68" s="81" t="s">
        <v>125</v>
      </c>
      <c r="G68" s="82">
        <v>33.99</v>
      </c>
      <c r="H68" s="81" t="s">
        <v>300</v>
      </c>
      <c r="I68" s="81" t="s">
        <v>1230</v>
      </c>
      <c r="J68" s="81" t="s">
        <v>299</v>
      </c>
      <c r="K68" s="81" t="s">
        <v>1058</v>
      </c>
      <c r="L68" s="81" t="s">
        <v>149</v>
      </c>
      <c r="M68" s="81" t="s">
        <v>1267</v>
      </c>
      <c r="N68" s="81" t="s">
        <v>103</v>
      </c>
      <c r="O68" s="81" t="s">
        <v>113</v>
      </c>
    </row>
    <row r="69" spans="1:15">
      <c r="A69" s="80">
        <v>39815</v>
      </c>
      <c r="B69" s="81" t="s">
        <v>2</v>
      </c>
      <c r="C69" s="81" t="s">
        <v>1268</v>
      </c>
      <c r="D69" s="81" t="s">
        <v>1269</v>
      </c>
      <c r="E69" s="80">
        <v>12</v>
      </c>
      <c r="F69" s="81" t="s">
        <v>125</v>
      </c>
      <c r="G69" s="82">
        <v>26.99</v>
      </c>
      <c r="H69" s="81" t="s">
        <v>300</v>
      </c>
      <c r="I69" s="81" t="s">
        <v>1230</v>
      </c>
      <c r="J69" s="81" t="s">
        <v>633</v>
      </c>
      <c r="K69" s="81" t="s">
        <v>1058</v>
      </c>
      <c r="L69" s="81" t="s">
        <v>149</v>
      </c>
      <c r="M69" s="81" t="s">
        <v>1270</v>
      </c>
      <c r="N69" s="81" t="s">
        <v>103</v>
      </c>
      <c r="O69" s="81" t="s">
        <v>113</v>
      </c>
    </row>
    <row r="70" spans="1:15">
      <c r="A70" s="80">
        <v>44022</v>
      </c>
      <c r="B70" s="81" t="s">
        <v>124</v>
      </c>
      <c r="C70" s="81" t="s">
        <v>1228</v>
      </c>
      <c r="D70" s="81" t="s">
        <v>1271</v>
      </c>
      <c r="E70" s="80">
        <v>12</v>
      </c>
      <c r="F70" s="81" t="s">
        <v>125</v>
      </c>
      <c r="G70" s="82">
        <v>29.99</v>
      </c>
      <c r="H70" s="81" t="s">
        <v>300</v>
      </c>
      <c r="I70" s="81" t="s">
        <v>1230</v>
      </c>
      <c r="J70" s="81" t="s">
        <v>335</v>
      </c>
      <c r="K70" s="81" t="s">
        <v>126</v>
      </c>
      <c r="L70" s="81" t="s">
        <v>338</v>
      </c>
      <c r="M70" s="81" t="s">
        <v>1272</v>
      </c>
      <c r="N70" s="81" t="s">
        <v>104</v>
      </c>
      <c r="O70" s="81" t="s">
        <v>113</v>
      </c>
    </row>
    <row r="71" spans="1:15" ht="316.8">
      <c r="A71" s="80">
        <v>410415</v>
      </c>
      <c r="B71" s="81" t="s">
        <v>2</v>
      </c>
      <c r="C71" s="81" t="s">
        <v>1273</v>
      </c>
      <c r="D71" s="83" t="s">
        <v>1274</v>
      </c>
      <c r="E71" s="80">
        <v>1</v>
      </c>
      <c r="F71" s="81" t="s">
        <v>125</v>
      </c>
      <c r="G71" s="82">
        <v>27.49</v>
      </c>
      <c r="H71" s="81" t="s">
        <v>300</v>
      </c>
      <c r="I71" s="81" t="s">
        <v>1226</v>
      </c>
      <c r="J71" s="81" t="s">
        <v>433</v>
      </c>
      <c r="K71" s="81" t="s">
        <v>126</v>
      </c>
      <c r="L71" s="81" t="s">
        <v>119</v>
      </c>
      <c r="M71" s="81" t="s">
        <v>1275</v>
      </c>
      <c r="N71" s="81" t="s">
        <v>103</v>
      </c>
      <c r="O71" s="81" t="s">
        <v>113</v>
      </c>
    </row>
    <row r="72" spans="1:15">
      <c r="A72" s="80">
        <v>437772</v>
      </c>
      <c r="B72" s="81" t="s">
        <v>3</v>
      </c>
      <c r="C72" s="81" t="s">
        <v>1276</v>
      </c>
      <c r="D72" s="81" t="s">
        <v>1277</v>
      </c>
      <c r="E72" s="80">
        <v>1</v>
      </c>
      <c r="F72" s="81" t="s">
        <v>125</v>
      </c>
      <c r="G72" s="82">
        <v>50.99</v>
      </c>
      <c r="H72" s="81" t="s">
        <v>300</v>
      </c>
      <c r="I72" s="81" t="s">
        <v>1226</v>
      </c>
      <c r="J72" s="81" t="s">
        <v>100</v>
      </c>
      <c r="K72" s="81" t="s">
        <v>126</v>
      </c>
      <c r="L72" s="81" t="s">
        <v>325</v>
      </c>
      <c r="M72" s="81" t="s">
        <v>1278</v>
      </c>
      <c r="N72" s="81" t="s">
        <v>103</v>
      </c>
      <c r="O72" s="81" t="s">
        <v>113</v>
      </c>
    </row>
    <row r="73" spans="1:15">
      <c r="A73" s="80">
        <v>42</v>
      </c>
      <c r="B73" s="81" t="s">
        <v>124</v>
      </c>
      <c r="C73" s="81" t="s">
        <v>1279</v>
      </c>
      <c r="D73" s="81" t="s">
        <v>1280</v>
      </c>
      <c r="E73" s="80">
        <v>12</v>
      </c>
      <c r="F73" s="81" t="s">
        <v>125</v>
      </c>
      <c r="G73" s="82">
        <v>24.49</v>
      </c>
      <c r="H73" s="81" t="s">
        <v>230</v>
      </c>
      <c r="I73" s="81" t="s">
        <v>1281</v>
      </c>
      <c r="J73" s="81" t="s">
        <v>286</v>
      </c>
      <c r="K73" s="81" t="s">
        <v>126</v>
      </c>
      <c r="L73" s="81" t="s">
        <v>149</v>
      </c>
      <c r="M73" s="81" t="s">
        <v>1282</v>
      </c>
      <c r="N73" s="81" t="s">
        <v>103</v>
      </c>
      <c r="O73" s="81" t="s">
        <v>113</v>
      </c>
    </row>
    <row r="74" spans="1:15">
      <c r="A74" s="80">
        <v>257</v>
      </c>
      <c r="B74" s="81" t="s">
        <v>124</v>
      </c>
      <c r="C74" s="81" t="s">
        <v>1283</v>
      </c>
      <c r="D74" s="81" t="s">
        <v>1284</v>
      </c>
      <c r="E74" s="80">
        <v>12</v>
      </c>
      <c r="F74" s="81" t="s">
        <v>1094</v>
      </c>
      <c r="G74" s="82">
        <v>31.99</v>
      </c>
      <c r="H74" s="81" t="s">
        <v>230</v>
      </c>
      <c r="I74" s="81" t="s">
        <v>1281</v>
      </c>
      <c r="J74" s="81" t="s">
        <v>100</v>
      </c>
      <c r="K74" s="81" t="s">
        <v>126</v>
      </c>
      <c r="L74" s="81" t="s">
        <v>149</v>
      </c>
      <c r="M74" s="81" t="s">
        <v>1285</v>
      </c>
      <c r="N74" s="81" t="s">
        <v>103</v>
      </c>
      <c r="O74" s="81" t="s">
        <v>113</v>
      </c>
    </row>
    <row r="75" spans="1:15" ht="158.4">
      <c r="A75" s="80">
        <v>1487</v>
      </c>
      <c r="B75" s="81" t="s">
        <v>124</v>
      </c>
      <c r="C75" s="81" t="s">
        <v>1286</v>
      </c>
      <c r="D75" s="83" t="s">
        <v>1287</v>
      </c>
      <c r="E75" s="80">
        <v>1</v>
      </c>
      <c r="F75" s="81" t="s">
        <v>125</v>
      </c>
      <c r="G75" s="82">
        <v>30.99</v>
      </c>
      <c r="H75" s="81" t="s">
        <v>230</v>
      </c>
      <c r="I75" s="81" t="s">
        <v>1281</v>
      </c>
      <c r="J75" s="81" t="s">
        <v>410</v>
      </c>
      <c r="K75" s="81" t="s">
        <v>1058</v>
      </c>
      <c r="L75" s="81" t="s">
        <v>149</v>
      </c>
      <c r="M75" s="81" t="s">
        <v>1288</v>
      </c>
      <c r="N75" s="81" t="s">
        <v>103</v>
      </c>
      <c r="O75" s="81" t="s">
        <v>113</v>
      </c>
    </row>
    <row r="76" spans="1:15">
      <c r="A76" s="80">
        <v>3558</v>
      </c>
      <c r="B76" s="81" t="s">
        <v>2</v>
      </c>
      <c r="C76" s="81" t="s">
        <v>1289</v>
      </c>
      <c r="D76" s="81" t="s">
        <v>1290</v>
      </c>
      <c r="E76" s="80">
        <v>1</v>
      </c>
      <c r="F76" s="81" t="s">
        <v>125</v>
      </c>
      <c r="G76" s="82">
        <v>34.99</v>
      </c>
      <c r="H76" s="81" t="s">
        <v>230</v>
      </c>
      <c r="I76" s="81" t="s">
        <v>1281</v>
      </c>
      <c r="J76" s="81" t="s">
        <v>488</v>
      </c>
      <c r="K76" s="81" t="s">
        <v>126</v>
      </c>
      <c r="L76" s="81" t="s">
        <v>149</v>
      </c>
      <c r="M76" s="81" t="s">
        <v>1291</v>
      </c>
      <c r="N76" s="81" t="s">
        <v>103</v>
      </c>
      <c r="O76" s="81" t="s">
        <v>113</v>
      </c>
    </row>
    <row r="77" spans="1:15" ht="244.8">
      <c r="A77" s="80">
        <v>5404</v>
      </c>
      <c r="B77" s="81" t="s">
        <v>124</v>
      </c>
      <c r="C77" s="81" t="s">
        <v>1292</v>
      </c>
      <c r="D77" s="83" t="s">
        <v>1293</v>
      </c>
      <c r="E77" s="80">
        <v>1</v>
      </c>
      <c r="F77" s="81" t="s">
        <v>125</v>
      </c>
      <c r="G77" s="82">
        <v>79.989999999999995</v>
      </c>
      <c r="H77" s="81" t="s">
        <v>230</v>
      </c>
      <c r="I77" s="81" t="s">
        <v>1294</v>
      </c>
      <c r="J77" s="81" t="s">
        <v>286</v>
      </c>
      <c r="K77" s="81" t="s">
        <v>126</v>
      </c>
      <c r="L77" s="81" t="s">
        <v>164</v>
      </c>
      <c r="M77" s="81" t="s">
        <v>1295</v>
      </c>
      <c r="N77" s="81" t="s">
        <v>103</v>
      </c>
      <c r="O77" s="81" t="s">
        <v>113</v>
      </c>
    </row>
    <row r="78" spans="1:15" ht="409.6">
      <c r="A78" s="80">
        <v>8775</v>
      </c>
      <c r="B78" s="81" t="s">
        <v>124</v>
      </c>
      <c r="C78" s="81" t="s">
        <v>1296</v>
      </c>
      <c r="D78" s="83" t="s">
        <v>1297</v>
      </c>
      <c r="E78" s="80">
        <v>1</v>
      </c>
      <c r="F78" s="81" t="s">
        <v>1103</v>
      </c>
      <c r="G78" s="82">
        <v>55.99</v>
      </c>
      <c r="H78" s="81" t="s">
        <v>230</v>
      </c>
      <c r="I78" s="81" t="s">
        <v>1281</v>
      </c>
      <c r="J78" s="81" t="s">
        <v>433</v>
      </c>
      <c r="K78" s="81" t="s">
        <v>126</v>
      </c>
      <c r="L78" s="81" t="s">
        <v>149</v>
      </c>
      <c r="M78" s="81" t="s">
        <v>1298</v>
      </c>
      <c r="N78" s="81" t="s">
        <v>103</v>
      </c>
      <c r="O78" s="81" t="s">
        <v>113</v>
      </c>
    </row>
    <row r="79" spans="1:15" ht="409.6">
      <c r="A79" s="80">
        <v>10157</v>
      </c>
      <c r="B79" s="81" t="s">
        <v>124</v>
      </c>
      <c r="C79" s="81" t="s">
        <v>1299</v>
      </c>
      <c r="D79" s="83" t="s">
        <v>1300</v>
      </c>
      <c r="E79" s="80">
        <v>1</v>
      </c>
      <c r="F79" s="81" t="s">
        <v>125</v>
      </c>
      <c r="G79" s="82">
        <v>38.99</v>
      </c>
      <c r="H79" s="81" t="s">
        <v>230</v>
      </c>
      <c r="I79" s="81" t="s">
        <v>1301</v>
      </c>
      <c r="J79" s="81" t="s">
        <v>335</v>
      </c>
      <c r="K79" s="81" t="s">
        <v>126</v>
      </c>
      <c r="L79" s="81" t="s">
        <v>343</v>
      </c>
      <c r="M79" s="81" t="s">
        <v>1302</v>
      </c>
      <c r="N79" s="81" t="s">
        <v>103</v>
      </c>
      <c r="O79" s="81" t="s">
        <v>113</v>
      </c>
    </row>
    <row r="80" spans="1:15" ht="216">
      <c r="A80" s="80">
        <v>11094</v>
      </c>
      <c r="B80" s="81" t="s">
        <v>2</v>
      </c>
      <c r="C80" s="81" t="s">
        <v>1303</v>
      </c>
      <c r="D80" s="83" t="s">
        <v>1304</v>
      </c>
      <c r="E80" s="80">
        <v>1</v>
      </c>
      <c r="F80" s="81" t="s">
        <v>125</v>
      </c>
      <c r="G80" s="82">
        <v>32.49</v>
      </c>
      <c r="H80" s="81" t="s">
        <v>230</v>
      </c>
      <c r="I80" s="81" t="s">
        <v>1281</v>
      </c>
      <c r="J80" s="81" t="s">
        <v>410</v>
      </c>
      <c r="K80" s="81" t="s">
        <v>1058</v>
      </c>
      <c r="L80" s="81" t="s">
        <v>149</v>
      </c>
      <c r="M80" s="81" t="s">
        <v>1305</v>
      </c>
      <c r="N80" s="81" t="s">
        <v>103</v>
      </c>
      <c r="O80" s="81" t="s">
        <v>113</v>
      </c>
    </row>
    <row r="81" spans="1:15" ht="409.6">
      <c r="A81" s="80">
        <v>11716</v>
      </c>
      <c r="B81" s="81" t="s">
        <v>124</v>
      </c>
      <c r="C81" s="81" t="s">
        <v>1306</v>
      </c>
      <c r="D81" s="83" t="s">
        <v>1307</v>
      </c>
      <c r="E81" s="80">
        <v>1</v>
      </c>
      <c r="F81" s="81" t="s">
        <v>1094</v>
      </c>
      <c r="G81" s="82">
        <v>39.79</v>
      </c>
      <c r="H81" s="81" t="s">
        <v>230</v>
      </c>
      <c r="I81" s="81" t="s">
        <v>1281</v>
      </c>
      <c r="J81" s="81" t="s">
        <v>335</v>
      </c>
      <c r="K81" s="81" t="s">
        <v>126</v>
      </c>
      <c r="L81" s="81" t="s">
        <v>149</v>
      </c>
      <c r="M81" s="81" t="s">
        <v>1308</v>
      </c>
      <c r="N81" s="81" t="s">
        <v>103</v>
      </c>
      <c r="O81" s="81" t="s">
        <v>113</v>
      </c>
    </row>
    <row r="82" spans="1:15">
      <c r="A82" s="80">
        <v>12175</v>
      </c>
      <c r="B82" s="81" t="s">
        <v>2</v>
      </c>
      <c r="C82" s="81" t="s">
        <v>1309</v>
      </c>
      <c r="D82" s="81" t="s">
        <v>1310</v>
      </c>
      <c r="E82" s="80">
        <v>1</v>
      </c>
      <c r="F82" s="81" t="s">
        <v>1094</v>
      </c>
      <c r="G82" s="82">
        <v>33.49</v>
      </c>
      <c r="H82" s="81" t="s">
        <v>230</v>
      </c>
      <c r="I82" s="81" t="s">
        <v>1281</v>
      </c>
      <c r="J82" s="81" t="s">
        <v>286</v>
      </c>
      <c r="K82" s="81" t="s">
        <v>126</v>
      </c>
      <c r="L82" s="81" t="s">
        <v>149</v>
      </c>
      <c r="M82" s="81" t="s">
        <v>1311</v>
      </c>
      <c r="N82" s="81" t="s">
        <v>103</v>
      </c>
      <c r="O82" s="81" t="s">
        <v>113</v>
      </c>
    </row>
    <row r="83" spans="1:15" ht="273.60000000000002">
      <c r="A83" s="80">
        <v>12187</v>
      </c>
      <c r="B83" s="81" t="s">
        <v>2</v>
      </c>
      <c r="C83" s="81" t="s">
        <v>1312</v>
      </c>
      <c r="D83" s="83" t="s">
        <v>1313</v>
      </c>
      <c r="E83" s="80">
        <v>1</v>
      </c>
      <c r="F83" s="81" t="s">
        <v>1094</v>
      </c>
      <c r="G83" s="82">
        <v>31.99</v>
      </c>
      <c r="H83" s="81" t="s">
        <v>230</v>
      </c>
      <c r="I83" s="81" t="s">
        <v>1281</v>
      </c>
      <c r="J83" s="81" t="s">
        <v>100</v>
      </c>
      <c r="K83" s="81" t="s">
        <v>126</v>
      </c>
      <c r="L83" s="81" t="s">
        <v>149</v>
      </c>
      <c r="M83" s="81" t="s">
        <v>1314</v>
      </c>
      <c r="N83" s="81" t="s">
        <v>318</v>
      </c>
      <c r="O83" s="81" t="s">
        <v>113</v>
      </c>
    </row>
    <row r="84" spans="1:15">
      <c r="A84" s="80">
        <v>12314</v>
      </c>
      <c r="B84" s="81" t="s">
        <v>124</v>
      </c>
      <c r="C84" s="81" t="s">
        <v>1315</v>
      </c>
      <c r="D84" s="81" t="s">
        <v>1316</v>
      </c>
      <c r="E84" s="80">
        <v>1</v>
      </c>
      <c r="F84" s="81" t="s">
        <v>1094</v>
      </c>
      <c r="G84" s="82">
        <v>50.49</v>
      </c>
      <c r="H84" s="81" t="s">
        <v>230</v>
      </c>
      <c r="I84" s="81" t="s">
        <v>1317</v>
      </c>
      <c r="J84" s="81" t="s">
        <v>488</v>
      </c>
      <c r="K84" s="81" t="s">
        <v>126</v>
      </c>
      <c r="L84" s="81" t="s">
        <v>498</v>
      </c>
      <c r="M84" s="81" t="s">
        <v>1318</v>
      </c>
      <c r="N84" s="81" t="s">
        <v>103</v>
      </c>
      <c r="O84" s="81" t="s">
        <v>113</v>
      </c>
    </row>
    <row r="85" spans="1:15">
      <c r="A85" s="80">
        <v>13376</v>
      </c>
      <c r="B85" s="81" t="s">
        <v>124</v>
      </c>
      <c r="C85" s="81" t="s">
        <v>1319</v>
      </c>
      <c r="D85" s="81" t="s">
        <v>1320</v>
      </c>
      <c r="E85" s="80">
        <v>1</v>
      </c>
      <c r="F85" s="81" t="s">
        <v>125</v>
      </c>
      <c r="G85" s="82">
        <v>28.99</v>
      </c>
      <c r="H85" s="81" t="s">
        <v>230</v>
      </c>
      <c r="I85" s="81" t="s">
        <v>1321</v>
      </c>
      <c r="J85" s="81" t="s">
        <v>286</v>
      </c>
      <c r="K85" s="81" t="s">
        <v>126</v>
      </c>
      <c r="L85" s="81" t="s">
        <v>110</v>
      </c>
      <c r="M85" s="81" t="s">
        <v>1322</v>
      </c>
      <c r="N85" s="81" t="s">
        <v>103</v>
      </c>
      <c r="O85" s="81" t="s">
        <v>113</v>
      </c>
    </row>
    <row r="86" spans="1:15">
      <c r="A86" s="80">
        <v>13380</v>
      </c>
      <c r="B86" s="81" t="s">
        <v>2</v>
      </c>
      <c r="C86" s="81" t="s">
        <v>1323</v>
      </c>
      <c r="D86" s="81" t="s">
        <v>1324</v>
      </c>
      <c r="E86" s="80">
        <v>1</v>
      </c>
      <c r="F86" s="81" t="s">
        <v>125</v>
      </c>
      <c r="G86" s="82">
        <v>26.49</v>
      </c>
      <c r="H86" s="81" t="s">
        <v>230</v>
      </c>
      <c r="I86" s="81" t="s">
        <v>1325</v>
      </c>
      <c r="J86" s="81" t="s">
        <v>286</v>
      </c>
      <c r="K86" s="81" t="s">
        <v>126</v>
      </c>
      <c r="L86" s="81" t="s">
        <v>110</v>
      </c>
      <c r="M86" s="81" t="s">
        <v>1326</v>
      </c>
      <c r="N86" s="81" t="s">
        <v>103</v>
      </c>
      <c r="O86" s="81" t="s">
        <v>113</v>
      </c>
    </row>
    <row r="87" spans="1:15">
      <c r="A87" s="80">
        <v>16674</v>
      </c>
      <c r="B87" s="81" t="s">
        <v>2</v>
      </c>
      <c r="C87" s="81" t="s">
        <v>1327</v>
      </c>
      <c r="D87" s="81" t="s">
        <v>1328</v>
      </c>
      <c r="E87" s="80">
        <v>1</v>
      </c>
      <c r="F87" s="81" t="s">
        <v>125</v>
      </c>
      <c r="G87" s="82">
        <v>25.95</v>
      </c>
      <c r="H87" s="81" t="s">
        <v>230</v>
      </c>
      <c r="I87" s="81" t="s">
        <v>1281</v>
      </c>
      <c r="J87" s="81" t="s">
        <v>450</v>
      </c>
      <c r="K87" s="81" t="s">
        <v>126</v>
      </c>
      <c r="L87" s="81" t="s">
        <v>149</v>
      </c>
      <c r="M87" s="81" t="s">
        <v>1329</v>
      </c>
      <c r="N87" s="81" t="s">
        <v>103</v>
      </c>
      <c r="O87" s="81" t="s">
        <v>113</v>
      </c>
    </row>
    <row r="88" spans="1:15">
      <c r="A88" s="80">
        <v>18224</v>
      </c>
      <c r="B88" s="81" t="s">
        <v>3</v>
      </c>
      <c r="C88" s="81" t="s">
        <v>1330</v>
      </c>
      <c r="D88" s="81" t="s">
        <v>1331</v>
      </c>
      <c r="E88" s="80">
        <v>1</v>
      </c>
      <c r="F88" s="81" t="s">
        <v>125</v>
      </c>
      <c r="G88" s="82">
        <v>27.99</v>
      </c>
      <c r="H88" s="81" t="s">
        <v>230</v>
      </c>
      <c r="I88" s="81" t="s">
        <v>1325</v>
      </c>
      <c r="J88" s="81" t="s">
        <v>433</v>
      </c>
      <c r="K88" s="81" t="s">
        <v>126</v>
      </c>
      <c r="L88" s="81" t="s">
        <v>149</v>
      </c>
      <c r="M88" s="81" t="s">
        <v>1332</v>
      </c>
      <c r="N88" s="81" t="s">
        <v>103</v>
      </c>
      <c r="O88" s="81" t="s">
        <v>113</v>
      </c>
    </row>
    <row r="89" spans="1:15">
      <c r="A89" s="80">
        <v>20484</v>
      </c>
      <c r="B89" s="81" t="s">
        <v>2</v>
      </c>
      <c r="C89" s="81" t="s">
        <v>1333</v>
      </c>
      <c r="D89" s="81" t="s">
        <v>1334</v>
      </c>
      <c r="E89" s="80">
        <v>1</v>
      </c>
      <c r="F89" s="81" t="s">
        <v>125</v>
      </c>
      <c r="G89" s="82">
        <v>32.99</v>
      </c>
      <c r="H89" s="81" t="s">
        <v>230</v>
      </c>
      <c r="I89" s="81" t="s">
        <v>1281</v>
      </c>
      <c r="J89" s="81" t="s">
        <v>488</v>
      </c>
      <c r="K89" s="81" t="s">
        <v>126</v>
      </c>
      <c r="L89" s="81" t="s">
        <v>149</v>
      </c>
      <c r="M89" s="81" t="s">
        <v>1335</v>
      </c>
      <c r="N89" s="81" t="s">
        <v>103</v>
      </c>
      <c r="O89" s="81" t="s">
        <v>113</v>
      </c>
    </row>
    <row r="90" spans="1:15" ht="374.4">
      <c r="A90" s="80">
        <v>26908</v>
      </c>
      <c r="B90" s="81" t="s">
        <v>3</v>
      </c>
      <c r="C90" s="81" t="s">
        <v>1336</v>
      </c>
      <c r="D90" s="83" t="s">
        <v>1337</v>
      </c>
      <c r="E90" s="80">
        <v>6</v>
      </c>
      <c r="F90" s="81" t="s">
        <v>125</v>
      </c>
      <c r="G90" s="82">
        <v>39.99</v>
      </c>
      <c r="H90" s="81" t="s">
        <v>230</v>
      </c>
      <c r="I90" s="81" t="s">
        <v>1281</v>
      </c>
      <c r="J90" s="81" t="s">
        <v>522</v>
      </c>
      <c r="K90" s="81" t="s">
        <v>126</v>
      </c>
      <c r="L90" s="81" t="s">
        <v>149</v>
      </c>
      <c r="M90" s="81" t="s">
        <v>1338</v>
      </c>
      <c r="N90" s="81" t="s">
        <v>103</v>
      </c>
      <c r="O90" s="81" t="s">
        <v>113</v>
      </c>
    </row>
    <row r="91" spans="1:15">
      <c r="A91" s="80">
        <v>30907</v>
      </c>
      <c r="B91" s="81" t="s">
        <v>2</v>
      </c>
      <c r="C91" s="81" t="s">
        <v>1339</v>
      </c>
      <c r="D91" s="81" t="s">
        <v>1340</v>
      </c>
      <c r="E91" s="80">
        <v>1</v>
      </c>
      <c r="F91" s="81" t="s">
        <v>125</v>
      </c>
      <c r="G91" s="82">
        <v>30.49</v>
      </c>
      <c r="H91" s="81" t="s">
        <v>230</v>
      </c>
      <c r="I91" s="81" t="s">
        <v>1325</v>
      </c>
      <c r="J91" s="81" t="s">
        <v>335</v>
      </c>
      <c r="K91" s="81" t="s">
        <v>126</v>
      </c>
      <c r="L91" s="81" t="s">
        <v>149</v>
      </c>
      <c r="M91" s="81" t="s">
        <v>1341</v>
      </c>
      <c r="N91" s="81" t="s">
        <v>103</v>
      </c>
      <c r="O91" s="81" t="s">
        <v>113</v>
      </c>
    </row>
    <row r="92" spans="1:15">
      <c r="A92" s="80">
        <v>31112</v>
      </c>
      <c r="B92" s="81" t="s">
        <v>2</v>
      </c>
      <c r="C92" s="81" t="s">
        <v>1342</v>
      </c>
      <c r="D92" s="81" t="s">
        <v>1343</v>
      </c>
      <c r="E92" s="80">
        <v>1</v>
      </c>
      <c r="F92" s="81" t="s">
        <v>125</v>
      </c>
      <c r="G92" s="82">
        <v>30.99</v>
      </c>
      <c r="H92" s="81" t="s">
        <v>230</v>
      </c>
      <c r="I92" s="81" t="s">
        <v>1344</v>
      </c>
      <c r="J92" s="81" t="s">
        <v>488</v>
      </c>
      <c r="K92" s="81" t="s">
        <v>126</v>
      </c>
      <c r="L92" s="81" t="s">
        <v>164</v>
      </c>
      <c r="M92" s="81" t="s">
        <v>1345</v>
      </c>
      <c r="N92" s="81" t="s">
        <v>103</v>
      </c>
      <c r="O92" s="81" t="s">
        <v>113</v>
      </c>
    </row>
    <row r="93" spans="1:15">
      <c r="A93" s="80">
        <v>33702</v>
      </c>
      <c r="B93" s="81" t="s">
        <v>2</v>
      </c>
      <c r="C93" s="81" t="s">
        <v>1346</v>
      </c>
      <c r="D93" s="81" t="s">
        <v>1347</v>
      </c>
      <c r="E93" s="80">
        <v>1</v>
      </c>
      <c r="F93" s="81" t="s">
        <v>125</v>
      </c>
      <c r="G93" s="82">
        <v>32.99</v>
      </c>
      <c r="H93" s="81" t="s">
        <v>230</v>
      </c>
      <c r="I93" s="81" t="s">
        <v>1325</v>
      </c>
      <c r="J93" s="81" t="s">
        <v>433</v>
      </c>
      <c r="K93" s="81" t="s">
        <v>126</v>
      </c>
      <c r="L93" s="81" t="s">
        <v>149</v>
      </c>
      <c r="M93" s="81" t="s">
        <v>1348</v>
      </c>
      <c r="N93" s="81" t="s">
        <v>103</v>
      </c>
      <c r="O93" s="81" t="s">
        <v>113</v>
      </c>
    </row>
    <row r="94" spans="1:15" ht="409.6">
      <c r="A94" s="80">
        <v>35871</v>
      </c>
      <c r="B94" s="81" t="s">
        <v>3</v>
      </c>
      <c r="C94" s="81" t="s">
        <v>1349</v>
      </c>
      <c r="D94" s="83" t="s">
        <v>1350</v>
      </c>
      <c r="E94" s="80">
        <v>6</v>
      </c>
      <c r="F94" s="81" t="s">
        <v>125</v>
      </c>
      <c r="G94" s="82">
        <v>104.99</v>
      </c>
      <c r="H94" s="81" t="s">
        <v>230</v>
      </c>
      <c r="I94" s="81" t="s">
        <v>1294</v>
      </c>
      <c r="J94" s="81" t="s">
        <v>452</v>
      </c>
      <c r="K94" s="81" t="s">
        <v>126</v>
      </c>
      <c r="L94" s="81" t="s">
        <v>164</v>
      </c>
      <c r="M94" s="81" t="s">
        <v>1351</v>
      </c>
      <c r="N94" s="81" t="s">
        <v>103</v>
      </c>
      <c r="O94" s="81" t="s">
        <v>113</v>
      </c>
    </row>
    <row r="95" spans="1:15">
      <c r="A95" s="80">
        <v>36337</v>
      </c>
      <c r="B95" s="81" t="s">
        <v>3</v>
      </c>
      <c r="C95" s="81" t="s">
        <v>1352</v>
      </c>
      <c r="D95" s="81" t="s">
        <v>1353</v>
      </c>
      <c r="E95" s="80">
        <v>6</v>
      </c>
      <c r="F95" s="81" t="s">
        <v>125</v>
      </c>
      <c r="G95" s="82">
        <v>45</v>
      </c>
      <c r="H95" s="81" t="s">
        <v>230</v>
      </c>
      <c r="I95" s="81" t="s">
        <v>1281</v>
      </c>
      <c r="J95" s="81" t="s">
        <v>452</v>
      </c>
      <c r="K95" s="81" t="s">
        <v>126</v>
      </c>
      <c r="L95" s="81" t="s">
        <v>149</v>
      </c>
      <c r="M95" s="81" t="s">
        <v>1354</v>
      </c>
      <c r="N95" s="81" t="s">
        <v>103</v>
      </c>
      <c r="O95" s="81" t="s">
        <v>113</v>
      </c>
    </row>
    <row r="96" spans="1:15">
      <c r="A96" s="80">
        <v>37331</v>
      </c>
      <c r="B96" s="81" t="s">
        <v>2</v>
      </c>
      <c r="C96" s="81" t="s">
        <v>1355</v>
      </c>
      <c r="D96" s="81" t="s">
        <v>1356</v>
      </c>
      <c r="E96" s="80">
        <v>12</v>
      </c>
      <c r="F96" s="81" t="s">
        <v>125</v>
      </c>
      <c r="G96" s="82">
        <v>28.99</v>
      </c>
      <c r="H96" s="81" t="s">
        <v>230</v>
      </c>
      <c r="I96" s="81" t="s">
        <v>1357</v>
      </c>
      <c r="J96" s="81" t="s">
        <v>286</v>
      </c>
      <c r="K96" s="81" t="s">
        <v>126</v>
      </c>
      <c r="L96" s="81" t="s">
        <v>110</v>
      </c>
      <c r="M96" s="81" t="s">
        <v>1358</v>
      </c>
      <c r="N96" s="81" t="s">
        <v>103</v>
      </c>
      <c r="O96" s="81" t="s">
        <v>113</v>
      </c>
    </row>
    <row r="97" spans="1:15">
      <c r="A97" s="80">
        <v>39571</v>
      </c>
      <c r="B97" s="81" t="s">
        <v>2</v>
      </c>
      <c r="C97" s="81" t="s">
        <v>1359</v>
      </c>
      <c r="D97" s="81" t="s">
        <v>1360</v>
      </c>
      <c r="E97" s="80">
        <v>24</v>
      </c>
      <c r="F97" s="81" t="s">
        <v>1078</v>
      </c>
      <c r="G97" s="82">
        <v>16.79</v>
      </c>
      <c r="H97" s="81" t="s">
        <v>230</v>
      </c>
      <c r="I97" s="81" t="s">
        <v>1325</v>
      </c>
      <c r="J97" s="81" t="s">
        <v>335</v>
      </c>
      <c r="K97" s="81" t="s">
        <v>126</v>
      </c>
      <c r="L97" s="81" t="s">
        <v>149</v>
      </c>
      <c r="M97" s="81" t="s">
        <v>1361</v>
      </c>
      <c r="N97" s="81" t="s">
        <v>103</v>
      </c>
      <c r="O97" s="81" t="s">
        <v>113</v>
      </c>
    </row>
    <row r="98" spans="1:15">
      <c r="A98" s="80">
        <v>41106</v>
      </c>
      <c r="B98" s="81" t="s">
        <v>2</v>
      </c>
      <c r="C98" s="81" t="s">
        <v>1362</v>
      </c>
      <c r="D98" s="81" t="s">
        <v>1363</v>
      </c>
      <c r="E98" s="80">
        <v>6</v>
      </c>
      <c r="F98" s="81" t="s">
        <v>125</v>
      </c>
      <c r="G98" s="82">
        <v>62.99</v>
      </c>
      <c r="H98" s="81" t="s">
        <v>230</v>
      </c>
      <c r="I98" s="81" t="s">
        <v>1294</v>
      </c>
      <c r="J98" s="81" t="s">
        <v>100</v>
      </c>
      <c r="K98" s="81" t="s">
        <v>126</v>
      </c>
      <c r="L98" s="81" t="s">
        <v>164</v>
      </c>
      <c r="M98" s="81" t="s">
        <v>1364</v>
      </c>
      <c r="N98" s="81" t="s">
        <v>103</v>
      </c>
      <c r="O98" s="81" t="s">
        <v>113</v>
      </c>
    </row>
    <row r="99" spans="1:15">
      <c r="A99" s="80">
        <v>41305</v>
      </c>
      <c r="B99" s="81" t="s">
        <v>2</v>
      </c>
      <c r="C99" s="81" t="s">
        <v>1365</v>
      </c>
      <c r="D99" s="81" t="s">
        <v>1366</v>
      </c>
      <c r="E99" s="80">
        <v>6</v>
      </c>
      <c r="F99" s="81" t="s">
        <v>1094</v>
      </c>
      <c r="G99" s="82">
        <v>49.99</v>
      </c>
      <c r="H99" s="81" t="s">
        <v>230</v>
      </c>
      <c r="I99" s="81" t="s">
        <v>1281</v>
      </c>
      <c r="J99" s="81" t="s">
        <v>142</v>
      </c>
      <c r="K99" s="81" t="s">
        <v>126</v>
      </c>
      <c r="L99" s="81" t="s">
        <v>149</v>
      </c>
      <c r="M99" s="81" t="s">
        <v>1367</v>
      </c>
      <c r="N99" s="81" t="s">
        <v>103</v>
      </c>
      <c r="O99" s="81" t="s">
        <v>113</v>
      </c>
    </row>
    <row r="100" spans="1:15">
      <c r="A100" s="80">
        <v>126466</v>
      </c>
      <c r="B100" s="81" t="s">
        <v>2</v>
      </c>
      <c r="C100" s="81" t="s">
        <v>1368</v>
      </c>
      <c r="D100" s="81" t="s">
        <v>1369</v>
      </c>
      <c r="E100" s="80">
        <v>1</v>
      </c>
      <c r="F100" s="81" t="s">
        <v>125</v>
      </c>
      <c r="G100" s="82">
        <v>30.99</v>
      </c>
      <c r="H100" s="81" t="s">
        <v>230</v>
      </c>
      <c r="I100" s="81" t="s">
        <v>1281</v>
      </c>
      <c r="J100" s="81" t="s">
        <v>286</v>
      </c>
      <c r="K100" s="81" t="s">
        <v>126</v>
      </c>
      <c r="L100" s="81" t="s">
        <v>149</v>
      </c>
      <c r="M100" s="81" t="s">
        <v>1370</v>
      </c>
      <c r="N100" s="81" t="s">
        <v>103</v>
      </c>
      <c r="O100" s="81" t="s">
        <v>113</v>
      </c>
    </row>
    <row r="101" spans="1:15">
      <c r="A101" s="80">
        <v>215038</v>
      </c>
      <c r="B101" s="81" t="s">
        <v>2</v>
      </c>
      <c r="C101" s="81" t="s">
        <v>1371</v>
      </c>
      <c r="D101" s="81" t="s">
        <v>1372</v>
      </c>
      <c r="E101" s="80">
        <v>1</v>
      </c>
      <c r="F101" s="81" t="s">
        <v>1103</v>
      </c>
      <c r="G101" s="82">
        <v>62.99</v>
      </c>
      <c r="H101" s="81" t="s">
        <v>230</v>
      </c>
      <c r="I101" s="81" t="s">
        <v>1281</v>
      </c>
      <c r="J101" s="81" t="s">
        <v>488</v>
      </c>
      <c r="K101" s="81" t="s">
        <v>126</v>
      </c>
      <c r="L101" s="81" t="s">
        <v>149</v>
      </c>
      <c r="M101" s="81" t="s">
        <v>1373</v>
      </c>
      <c r="N101" s="81" t="s">
        <v>103</v>
      </c>
      <c r="O101" s="81" t="s">
        <v>113</v>
      </c>
    </row>
    <row r="102" spans="1:15">
      <c r="A102" s="80">
        <v>16769</v>
      </c>
      <c r="B102" s="81" t="s">
        <v>124</v>
      </c>
      <c r="C102" s="81" t="s">
        <v>1374</v>
      </c>
      <c r="D102" s="81" t="s">
        <v>1375</v>
      </c>
      <c r="E102" s="80">
        <v>1</v>
      </c>
      <c r="F102" s="81" t="s">
        <v>125</v>
      </c>
      <c r="G102" s="82">
        <v>12.99</v>
      </c>
      <c r="H102" s="81" t="s">
        <v>171</v>
      </c>
      <c r="I102" s="81" t="s">
        <v>1376</v>
      </c>
      <c r="J102" s="81" t="s">
        <v>358</v>
      </c>
      <c r="K102" s="81" t="s">
        <v>126</v>
      </c>
      <c r="L102" s="81" t="s">
        <v>268</v>
      </c>
      <c r="M102" s="81" t="s">
        <v>1377</v>
      </c>
      <c r="N102" s="81" t="s">
        <v>103</v>
      </c>
      <c r="O102" s="81" t="s">
        <v>113</v>
      </c>
    </row>
    <row r="103" spans="1:15">
      <c r="A103" s="80">
        <v>22244</v>
      </c>
      <c r="B103" s="81" t="s">
        <v>124</v>
      </c>
      <c r="C103" s="81" t="s">
        <v>1378</v>
      </c>
      <c r="D103" s="81" t="s">
        <v>1379</v>
      </c>
      <c r="E103" s="80">
        <v>1</v>
      </c>
      <c r="F103" s="81" t="s">
        <v>125</v>
      </c>
      <c r="G103" s="82">
        <v>12.99</v>
      </c>
      <c r="H103" s="81" t="s">
        <v>171</v>
      </c>
      <c r="I103" s="81" t="s">
        <v>1376</v>
      </c>
      <c r="J103" s="81" t="s">
        <v>166</v>
      </c>
      <c r="K103" s="81" t="s">
        <v>126</v>
      </c>
      <c r="L103" s="81" t="s">
        <v>191</v>
      </c>
      <c r="M103" s="81" t="s">
        <v>1380</v>
      </c>
      <c r="N103" s="81" t="s">
        <v>103</v>
      </c>
      <c r="O103" s="81" t="s">
        <v>113</v>
      </c>
    </row>
    <row r="104" spans="1:15">
      <c r="A104" s="80">
        <v>32776</v>
      </c>
      <c r="B104" s="81" t="s">
        <v>2</v>
      </c>
      <c r="C104" s="81" t="s">
        <v>1381</v>
      </c>
      <c r="D104" s="81" t="s">
        <v>1382</v>
      </c>
      <c r="E104" s="80">
        <v>4</v>
      </c>
      <c r="F104" s="81" t="s">
        <v>1383</v>
      </c>
      <c r="G104" s="82">
        <v>29.99</v>
      </c>
      <c r="H104" s="81" t="s">
        <v>171</v>
      </c>
      <c r="I104" s="81" t="s">
        <v>1376</v>
      </c>
      <c r="J104" s="81" t="s">
        <v>166</v>
      </c>
      <c r="K104" s="81" t="s">
        <v>126</v>
      </c>
      <c r="L104" s="81" t="s">
        <v>149</v>
      </c>
      <c r="M104" s="81" t="s">
        <v>1384</v>
      </c>
      <c r="N104" s="81" t="s">
        <v>103</v>
      </c>
      <c r="O104" s="81" t="s">
        <v>113</v>
      </c>
    </row>
    <row r="105" spans="1:15">
      <c r="A105" s="80">
        <v>41556</v>
      </c>
      <c r="B105" s="81" t="s">
        <v>2</v>
      </c>
      <c r="C105" s="81" t="s">
        <v>1385</v>
      </c>
      <c r="D105" s="81" t="s">
        <v>1386</v>
      </c>
      <c r="E105" s="80">
        <v>12</v>
      </c>
      <c r="F105" s="81" t="s">
        <v>125</v>
      </c>
      <c r="G105" s="82">
        <v>8.99</v>
      </c>
      <c r="H105" s="81" t="s">
        <v>171</v>
      </c>
      <c r="I105" s="81" t="s">
        <v>1387</v>
      </c>
      <c r="J105" s="81" t="s">
        <v>452</v>
      </c>
      <c r="K105" s="81" t="s">
        <v>126</v>
      </c>
      <c r="L105" s="81" t="s">
        <v>149</v>
      </c>
      <c r="M105" s="81" t="s">
        <v>1388</v>
      </c>
      <c r="N105" s="81" t="s">
        <v>103</v>
      </c>
      <c r="O105" s="81" t="s">
        <v>113</v>
      </c>
    </row>
    <row r="106" spans="1:15">
      <c r="A106" s="80">
        <v>41571</v>
      </c>
      <c r="B106" s="81" t="s">
        <v>2</v>
      </c>
      <c r="C106" s="81" t="s">
        <v>1389</v>
      </c>
      <c r="D106" s="81" t="s">
        <v>1390</v>
      </c>
      <c r="E106" s="80">
        <v>12</v>
      </c>
      <c r="F106" s="81" t="s">
        <v>125</v>
      </c>
      <c r="G106" s="82">
        <v>8.99</v>
      </c>
      <c r="H106" s="81" t="s">
        <v>171</v>
      </c>
      <c r="I106" s="81" t="s">
        <v>1376</v>
      </c>
      <c r="J106" s="81" t="s">
        <v>452</v>
      </c>
      <c r="K106" s="81" t="s">
        <v>126</v>
      </c>
      <c r="L106" s="81" t="s">
        <v>149</v>
      </c>
      <c r="M106" s="81" t="s">
        <v>1391</v>
      </c>
      <c r="N106" s="81" t="s">
        <v>103</v>
      </c>
      <c r="O106" s="81" t="s">
        <v>113</v>
      </c>
    </row>
    <row r="107" spans="1:15">
      <c r="A107" s="80">
        <v>765188</v>
      </c>
      <c r="B107" s="81" t="s">
        <v>2</v>
      </c>
      <c r="C107" s="81" t="s">
        <v>1392</v>
      </c>
      <c r="D107" s="81" t="s">
        <v>1393</v>
      </c>
      <c r="E107" s="80">
        <v>1</v>
      </c>
      <c r="F107" s="81" t="s">
        <v>125</v>
      </c>
      <c r="G107" s="82">
        <v>18.989999999999998</v>
      </c>
      <c r="H107" s="81" t="s">
        <v>171</v>
      </c>
      <c r="I107" s="81" t="s">
        <v>1376</v>
      </c>
      <c r="J107" s="81" t="s">
        <v>329</v>
      </c>
      <c r="K107" s="81" t="s">
        <v>126</v>
      </c>
      <c r="L107" s="81" t="s">
        <v>191</v>
      </c>
      <c r="M107" s="81" t="s">
        <v>1394</v>
      </c>
      <c r="N107" s="81" t="s">
        <v>103</v>
      </c>
      <c r="O107" s="81" t="s">
        <v>113</v>
      </c>
    </row>
    <row r="108" spans="1:15">
      <c r="A108" s="80">
        <v>765190</v>
      </c>
      <c r="B108" s="81" t="s">
        <v>124</v>
      </c>
      <c r="C108" s="81" t="s">
        <v>1395</v>
      </c>
      <c r="D108" s="81" t="s">
        <v>1396</v>
      </c>
      <c r="E108" s="80">
        <v>1</v>
      </c>
      <c r="F108" s="81" t="s">
        <v>125</v>
      </c>
      <c r="G108" s="82">
        <v>18.989999999999998</v>
      </c>
      <c r="H108" s="81" t="s">
        <v>171</v>
      </c>
      <c r="I108" s="81" t="s">
        <v>1376</v>
      </c>
      <c r="J108" s="81" t="s">
        <v>329</v>
      </c>
      <c r="K108" s="81" t="s">
        <v>126</v>
      </c>
      <c r="L108" s="81" t="s">
        <v>191</v>
      </c>
      <c r="M108" s="81" t="s">
        <v>1397</v>
      </c>
      <c r="N108" s="81" t="s">
        <v>103</v>
      </c>
      <c r="O108" s="81" t="s">
        <v>113</v>
      </c>
    </row>
    <row r="109" spans="1:15">
      <c r="A109" s="80">
        <v>41727</v>
      </c>
      <c r="B109" s="81" t="s">
        <v>2</v>
      </c>
      <c r="C109" s="81" t="s">
        <v>1398</v>
      </c>
      <c r="D109" s="81" t="s">
        <v>1399</v>
      </c>
      <c r="E109" s="80">
        <v>6</v>
      </c>
      <c r="F109" s="81" t="s">
        <v>125</v>
      </c>
      <c r="G109" s="82">
        <v>29.99</v>
      </c>
      <c r="H109" s="81" t="s">
        <v>311</v>
      </c>
      <c r="I109" s="81" t="s">
        <v>1400</v>
      </c>
      <c r="J109" s="81" t="s">
        <v>100</v>
      </c>
      <c r="K109" s="81" t="s">
        <v>126</v>
      </c>
      <c r="L109" s="81" t="s">
        <v>312</v>
      </c>
      <c r="M109" s="81" t="s">
        <v>1401</v>
      </c>
      <c r="N109" s="81" t="s">
        <v>103</v>
      </c>
      <c r="O109" s="81" t="s">
        <v>113</v>
      </c>
    </row>
    <row r="110" spans="1:15" ht="409.6">
      <c r="A110" s="80">
        <v>437467</v>
      </c>
      <c r="B110" s="81" t="s">
        <v>3</v>
      </c>
      <c r="C110" s="81" t="s">
        <v>1402</v>
      </c>
      <c r="D110" s="83" t="s">
        <v>1403</v>
      </c>
      <c r="E110" s="80">
        <v>1</v>
      </c>
      <c r="F110" s="81" t="s">
        <v>125</v>
      </c>
      <c r="G110" s="82">
        <v>14.99</v>
      </c>
      <c r="H110" s="81" t="s">
        <v>311</v>
      </c>
      <c r="I110" s="81" t="s">
        <v>1404</v>
      </c>
      <c r="J110" s="81" t="s">
        <v>358</v>
      </c>
      <c r="K110" s="81" t="s">
        <v>126</v>
      </c>
      <c r="L110" s="81" t="s">
        <v>191</v>
      </c>
      <c r="M110" s="81" t="s">
        <v>1405</v>
      </c>
      <c r="N110" s="81" t="s">
        <v>103</v>
      </c>
      <c r="O110" s="81" t="s">
        <v>113</v>
      </c>
    </row>
    <row r="111" spans="1:15">
      <c r="A111" s="80">
        <v>22561</v>
      </c>
      <c r="B111" s="81" t="s">
        <v>124</v>
      </c>
      <c r="C111" s="81" t="s">
        <v>1406</v>
      </c>
      <c r="D111" s="81" t="s">
        <v>1407</v>
      </c>
      <c r="E111" s="80">
        <v>1</v>
      </c>
      <c r="F111" s="81" t="s">
        <v>1408</v>
      </c>
      <c r="G111" s="82">
        <v>24.99</v>
      </c>
      <c r="H111" s="81" t="s">
        <v>573</v>
      </c>
      <c r="I111" s="81" t="s">
        <v>1409</v>
      </c>
      <c r="J111" s="81" t="s">
        <v>567</v>
      </c>
      <c r="K111" s="81" t="s">
        <v>1410</v>
      </c>
      <c r="L111" s="81" t="s">
        <v>149</v>
      </c>
      <c r="M111" s="81" t="s">
        <v>1411</v>
      </c>
      <c r="N111" s="81" t="s">
        <v>103</v>
      </c>
      <c r="O111" s="81" t="s">
        <v>113</v>
      </c>
    </row>
    <row r="112" spans="1:15" ht="409.6">
      <c r="A112" s="80">
        <v>15490</v>
      </c>
      <c r="B112" s="81" t="s">
        <v>124</v>
      </c>
      <c r="C112" s="81" t="s">
        <v>1412</v>
      </c>
      <c r="D112" s="83" t="s">
        <v>1413</v>
      </c>
      <c r="E112" s="80">
        <v>1</v>
      </c>
      <c r="F112" s="81" t="s">
        <v>125</v>
      </c>
      <c r="G112" s="82">
        <v>16.989999999999998</v>
      </c>
      <c r="H112" s="81" t="s">
        <v>248</v>
      </c>
      <c r="I112" s="81" t="s">
        <v>1414</v>
      </c>
      <c r="J112" s="81" t="s">
        <v>358</v>
      </c>
      <c r="K112" s="81" t="s">
        <v>126</v>
      </c>
      <c r="L112" s="81" t="s">
        <v>191</v>
      </c>
      <c r="M112" s="81" t="s">
        <v>1415</v>
      </c>
      <c r="N112" s="81" t="s">
        <v>103</v>
      </c>
      <c r="O112" s="81" t="s">
        <v>113</v>
      </c>
    </row>
    <row r="113" spans="1:15">
      <c r="A113" s="80">
        <v>24671</v>
      </c>
      <c r="B113" s="81" t="s">
        <v>2</v>
      </c>
      <c r="C113" s="81" t="s">
        <v>1416</v>
      </c>
      <c r="D113" s="81" t="s">
        <v>1417</v>
      </c>
      <c r="E113" s="80">
        <v>6</v>
      </c>
      <c r="F113" s="81" t="s">
        <v>125</v>
      </c>
      <c r="G113" s="82">
        <v>21.99</v>
      </c>
      <c r="H113" s="81" t="s">
        <v>248</v>
      </c>
      <c r="I113" s="81" t="s">
        <v>1418</v>
      </c>
      <c r="J113" s="81" t="s">
        <v>358</v>
      </c>
      <c r="K113" s="81" t="s">
        <v>126</v>
      </c>
      <c r="L113" s="81" t="s">
        <v>196</v>
      </c>
      <c r="M113" s="81" t="s">
        <v>1419</v>
      </c>
      <c r="N113" s="81" t="s">
        <v>103</v>
      </c>
      <c r="O113" s="81" t="s">
        <v>113</v>
      </c>
    </row>
    <row r="114" spans="1:15">
      <c r="A114" s="80">
        <v>26324</v>
      </c>
      <c r="B114" s="81" t="s">
        <v>2</v>
      </c>
      <c r="C114" s="81" t="s">
        <v>1420</v>
      </c>
      <c r="D114" s="81" t="s">
        <v>1421</v>
      </c>
      <c r="E114" s="80">
        <v>1</v>
      </c>
      <c r="F114" s="81" t="s">
        <v>125</v>
      </c>
      <c r="G114" s="82">
        <v>22.99</v>
      </c>
      <c r="H114" s="81" t="s">
        <v>248</v>
      </c>
      <c r="I114" s="81" t="s">
        <v>1422</v>
      </c>
      <c r="J114" s="81" t="s">
        <v>166</v>
      </c>
      <c r="K114" s="81" t="s">
        <v>126</v>
      </c>
      <c r="L114" s="81" t="s">
        <v>196</v>
      </c>
      <c r="M114" s="81" t="s">
        <v>1423</v>
      </c>
      <c r="N114" s="81" t="s">
        <v>103</v>
      </c>
      <c r="O114" s="81" t="s">
        <v>113</v>
      </c>
    </row>
    <row r="115" spans="1:15">
      <c r="A115" s="80">
        <v>28493</v>
      </c>
      <c r="B115" s="81" t="s">
        <v>2</v>
      </c>
      <c r="C115" s="81" t="s">
        <v>1424</v>
      </c>
      <c r="D115" s="81" t="s">
        <v>1425</v>
      </c>
      <c r="E115" s="80">
        <v>6</v>
      </c>
      <c r="F115" s="81" t="s">
        <v>125</v>
      </c>
      <c r="G115" s="82">
        <v>16.989999999999998</v>
      </c>
      <c r="H115" s="81" t="s">
        <v>248</v>
      </c>
      <c r="I115" s="81" t="s">
        <v>1418</v>
      </c>
      <c r="J115" s="81" t="s">
        <v>329</v>
      </c>
      <c r="K115" s="81" t="s">
        <v>126</v>
      </c>
      <c r="L115" s="81" t="s">
        <v>191</v>
      </c>
      <c r="M115" s="81" t="s">
        <v>1426</v>
      </c>
      <c r="N115" s="81" t="s">
        <v>103</v>
      </c>
      <c r="O115" s="81" t="s">
        <v>113</v>
      </c>
    </row>
    <row r="116" spans="1:15">
      <c r="A116" s="80">
        <v>30645</v>
      </c>
      <c r="B116" s="81" t="s">
        <v>2</v>
      </c>
      <c r="C116" s="81" t="s">
        <v>1427</v>
      </c>
      <c r="D116" s="81" t="s">
        <v>1428</v>
      </c>
      <c r="E116" s="80">
        <v>12</v>
      </c>
      <c r="F116" s="81" t="s">
        <v>125</v>
      </c>
      <c r="G116" s="82">
        <v>15.99</v>
      </c>
      <c r="H116" s="81" t="s">
        <v>248</v>
      </c>
      <c r="I116" s="81" t="s">
        <v>1418</v>
      </c>
      <c r="J116" s="81" t="s">
        <v>100</v>
      </c>
      <c r="K116" s="81" t="s">
        <v>1429</v>
      </c>
      <c r="L116" s="81" t="s">
        <v>173</v>
      </c>
      <c r="M116" s="81" t="s">
        <v>1430</v>
      </c>
      <c r="N116" s="81" t="s">
        <v>103</v>
      </c>
      <c r="O116" s="81" t="s">
        <v>113</v>
      </c>
    </row>
    <row r="117" spans="1:15">
      <c r="A117" s="80">
        <v>34450</v>
      </c>
      <c r="B117" s="81" t="s">
        <v>2</v>
      </c>
      <c r="C117" s="81" t="s">
        <v>1431</v>
      </c>
      <c r="D117" s="81" t="s">
        <v>1432</v>
      </c>
      <c r="E117" s="80">
        <v>6</v>
      </c>
      <c r="F117" s="81" t="s">
        <v>125</v>
      </c>
      <c r="G117" s="82">
        <v>17.989999999999998</v>
      </c>
      <c r="H117" s="81" t="s">
        <v>248</v>
      </c>
      <c r="I117" s="81" t="s">
        <v>1418</v>
      </c>
      <c r="J117" s="81" t="s">
        <v>358</v>
      </c>
      <c r="K117" s="81" t="s">
        <v>126</v>
      </c>
      <c r="L117" s="81" t="s">
        <v>196</v>
      </c>
      <c r="M117" s="81" t="s">
        <v>1433</v>
      </c>
      <c r="N117" s="81" t="s">
        <v>103</v>
      </c>
      <c r="O117" s="81" t="s">
        <v>113</v>
      </c>
    </row>
    <row r="118" spans="1:15">
      <c r="A118" s="80">
        <v>95711</v>
      </c>
      <c r="B118" s="81" t="s">
        <v>2</v>
      </c>
      <c r="C118" s="81" t="s">
        <v>1434</v>
      </c>
      <c r="D118" s="81" t="s">
        <v>1435</v>
      </c>
      <c r="E118" s="80">
        <v>1</v>
      </c>
      <c r="F118" s="81" t="s">
        <v>125</v>
      </c>
      <c r="G118" s="82">
        <v>19.989999999999998</v>
      </c>
      <c r="H118" s="81" t="s">
        <v>248</v>
      </c>
      <c r="I118" s="81" t="s">
        <v>1422</v>
      </c>
      <c r="J118" s="81" t="s">
        <v>236</v>
      </c>
      <c r="K118" s="81" t="s">
        <v>1436</v>
      </c>
      <c r="L118" s="81" t="s">
        <v>196</v>
      </c>
      <c r="M118" s="81" t="s">
        <v>1437</v>
      </c>
      <c r="N118" s="81" t="s">
        <v>103</v>
      </c>
      <c r="O118" s="81" t="s">
        <v>113</v>
      </c>
    </row>
    <row r="119" spans="1:15">
      <c r="A119" s="80">
        <v>180588</v>
      </c>
      <c r="B119" s="81" t="s">
        <v>124</v>
      </c>
      <c r="C119" s="81" t="s">
        <v>1438</v>
      </c>
      <c r="D119" s="81" t="s">
        <v>1439</v>
      </c>
      <c r="E119" s="80">
        <v>1</v>
      </c>
      <c r="F119" s="81" t="s">
        <v>1440</v>
      </c>
      <c r="G119" s="82">
        <v>28.99</v>
      </c>
      <c r="H119" s="81" t="s">
        <v>248</v>
      </c>
      <c r="I119" s="81" t="s">
        <v>1414</v>
      </c>
      <c r="J119" s="81" t="s">
        <v>166</v>
      </c>
      <c r="K119" s="81" t="s">
        <v>126</v>
      </c>
      <c r="L119" s="81" t="s">
        <v>191</v>
      </c>
      <c r="M119" s="81" t="s">
        <v>1441</v>
      </c>
      <c r="N119" s="81" t="s">
        <v>103</v>
      </c>
      <c r="O119" s="81" t="s">
        <v>113</v>
      </c>
    </row>
    <row r="120" spans="1:15">
      <c r="A120" s="80">
        <v>192153</v>
      </c>
      <c r="B120" s="81" t="s">
        <v>124</v>
      </c>
      <c r="C120" s="81" t="s">
        <v>1442</v>
      </c>
      <c r="D120" s="81" t="s">
        <v>1443</v>
      </c>
      <c r="E120" s="80">
        <v>1</v>
      </c>
      <c r="F120" s="81" t="s">
        <v>125</v>
      </c>
      <c r="G120" s="82">
        <v>19.989999999999998</v>
      </c>
      <c r="H120" s="81" t="s">
        <v>248</v>
      </c>
      <c r="I120" s="81" t="s">
        <v>1422</v>
      </c>
      <c r="J120" s="81" t="s">
        <v>250</v>
      </c>
      <c r="K120" s="81" t="s">
        <v>1436</v>
      </c>
      <c r="L120" s="81" t="s">
        <v>196</v>
      </c>
      <c r="M120" s="81" t="s">
        <v>1444</v>
      </c>
      <c r="N120" s="81" t="s">
        <v>103</v>
      </c>
      <c r="O120" s="81" t="s">
        <v>113</v>
      </c>
    </row>
    <row r="121" spans="1:15">
      <c r="A121" s="80">
        <v>378638</v>
      </c>
      <c r="B121" s="81" t="s">
        <v>124</v>
      </c>
      <c r="C121" s="81" t="s">
        <v>1445</v>
      </c>
      <c r="D121" s="81" t="s">
        <v>1446</v>
      </c>
      <c r="E121" s="80">
        <v>1</v>
      </c>
      <c r="F121" s="81" t="s">
        <v>125</v>
      </c>
      <c r="G121" s="82">
        <v>17.989999999999998</v>
      </c>
      <c r="H121" s="81" t="s">
        <v>248</v>
      </c>
      <c r="I121" s="81" t="s">
        <v>1422</v>
      </c>
      <c r="J121" s="81" t="s">
        <v>452</v>
      </c>
      <c r="K121" s="81" t="s">
        <v>1436</v>
      </c>
      <c r="L121" s="81" t="s">
        <v>196</v>
      </c>
      <c r="M121" s="81" t="s">
        <v>1447</v>
      </c>
      <c r="N121" s="81" t="s">
        <v>103</v>
      </c>
      <c r="O121" s="81" t="s">
        <v>113</v>
      </c>
    </row>
    <row r="122" spans="1:15" ht="345.6">
      <c r="A122" s="80">
        <v>2389</v>
      </c>
      <c r="B122" s="81" t="s">
        <v>2</v>
      </c>
      <c r="C122" s="81" t="s">
        <v>1448</v>
      </c>
      <c r="D122" s="83" t="s">
        <v>1449</v>
      </c>
      <c r="E122" s="80">
        <v>1</v>
      </c>
      <c r="F122" s="81" t="s">
        <v>125</v>
      </c>
      <c r="G122" s="82">
        <v>8.99</v>
      </c>
      <c r="H122" s="81" t="s">
        <v>114</v>
      </c>
      <c r="I122" s="81" t="s">
        <v>1450</v>
      </c>
      <c r="J122" s="81" t="s">
        <v>142</v>
      </c>
      <c r="K122" s="81" t="s">
        <v>1451</v>
      </c>
      <c r="L122" s="81" t="s">
        <v>149</v>
      </c>
      <c r="M122" s="81" t="s">
        <v>1452</v>
      </c>
      <c r="N122" s="81" t="s">
        <v>103</v>
      </c>
      <c r="O122" s="81" t="s">
        <v>113</v>
      </c>
    </row>
    <row r="123" spans="1:15">
      <c r="A123" s="80">
        <v>3108</v>
      </c>
      <c r="B123" s="81" t="s">
        <v>2</v>
      </c>
      <c r="C123" s="81" t="s">
        <v>1453</v>
      </c>
      <c r="D123" s="81" t="s">
        <v>1454</v>
      </c>
      <c r="E123" s="80">
        <v>1</v>
      </c>
      <c r="F123" s="81" t="s">
        <v>125</v>
      </c>
      <c r="G123" s="82">
        <v>49.99</v>
      </c>
      <c r="H123" s="81" t="s">
        <v>114</v>
      </c>
      <c r="I123" s="81" t="s">
        <v>1455</v>
      </c>
      <c r="J123" s="81" t="s">
        <v>100</v>
      </c>
      <c r="K123" s="81" t="s">
        <v>1456</v>
      </c>
      <c r="L123" s="81" t="s">
        <v>149</v>
      </c>
      <c r="M123" s="81" t="s">
        <v>1457</v>
      </c>
      <c r="N123" s="81" t="s">
        <v>103</v>
      </c>
      <c r="O123" s="81" t="s">
        <v>113</v>
      </c>
    </row>
    <row r="124" spans="1:15" ht="409.6">
      <c r="A124" s="80">
        <v>3429</v>
      </c>
      <c r="B124" s="81" t="s">
        <v>124</v>
      </c>
      <c r="C124" s="81" t="s">
        <v>1458</v>
      </c>
      <c r="D124" s="83" t="s">
        <v>1459</v>
      </c>
      <c r="E124" s="80">
        <v>1</v>
      </c>
      <c r="F124" s="81" t="s">
        <v>1383</v>
      </c>
      <c r="G124" s="82">
        <v>31.99</v>
      </c>
      <c r="H124" s="81" t="s">
        <v>114</v>
      </c>
      <c r="I124" s="81" t="s">
        <v>1460</v>
      </c>
      <c r="J124" s="81" t="s">
        <v>428</v>
      </c>
      <c r="K124" s="81" t="s">
        <v>126</v>
      </c>
      <c r="L124" s="81" t="s">
        <v>239</v>
      </c>
      <c r="M124" s="81" t="s">
        <v>1461</v>
      </c>
      <c r="N124" s="81" t="s">
        <v>103</v>
      </c>
      <c r="O124" s="81" t="s">
        <v>113</v>
      </c>
    </row>
    <row r="125" spans="1:15" ht="403.2">
      <c r="A125" s="80">
        <v>4184</v>
      </c>
      <c r="B125" s="81" t="s">
        <v>124</v>
      </c>
      <c r="C125" s="81" t="s">
        <v>1462</v>
      </c>
      <c r="D125" s="83" t="s">
        <v>1463</v>
      </c>
      <c r="E125" s="80">
        <v>1</v>
      </c>
      <c r="F125" s="81" t="s">
        <v>125</v>
      </c>
      <c r="G125" s="82">
        <v>15.99</v>
      </c>
      <c r="H125" s="81" t="s">
        <v>114</v>
      </c>
      <c r="I125" s="81" t="s">
        <v>1460</v>
      </c>
      <c r="J125" s="81" t="s">
        <v>567</v>
      </c>
      <c r="K125" s="81" t="s">
        <v>1464</v>
      </c>
      <c r="L125" s="81" t="s">
        <v>173</v>
      </c>
      <c r="M125" s="81" t="s">
        <v>1465</v>
      </c>
      <c r="N125" s="81" t="s">
        <v>103</v>
      </c>
      <c r="O125" s="81" t="s">
        <v>113</v>
      </c>
    </row>
    <row r="126" spans="1:15" ht="374.4">
      <c r="A126" s="80">
        <v>5144</v>
      </c>
      <c r="B126" s="81" t="s">
        <v>124</v>
      </c>
      <c r="C126" s="81" t="s">
        <v>1466</v>
      </c>
      <c r="D126" s="83" t="s">
        <v>1467</v>
      </c>
      <c r="E126" s="80">
        <v>1</v>
      </c>
      <c r="F126" s="81" t="s">
        <v>125</v>
      </c>
      <c r="G126" s="82">
        <v>16.989999999999998</v>
      </c>
      <c r="H126" s="81" t="s">
        <v>114</v>
      </c>
      <c r="I126" s="81" t="s">
        <v>1455</v>
      </c>
      <c r="J126" s="81" t="s">
        <v>358</v>
      </c>
      <c r="K126" s="81" t="s">
        <v>1468</v>
      </c>
      <c r="L126" s="81" t="s">
        <v>119</v>
      </c>
      <c r="M126" s="81" t="s">
        <v>1469</v>
      </c>
      <c r="N126" s="81" t="s">
        <v>103</v>
      </c>
      <c r="O126" s="81" t="s">
        <v>113</v>
      </c>
    </row>
    <row r="127" spans="1:15">
      <c r="A127" s="80">
        <v>7456</v>
      </c>
      <c r="B127" s="81" t="s">
        <v>2</v>
      </c>
      <c r="C127" s="81" t="s">
        <v>1470</v>
      </c>
      <c r="D127" s="81" t="s">
        <v>1471</v>
      </c>
      <c r="E127" s="80">
        <v>1</v>
      </c>
      <c r="F127" s="81" t="s">
        <v>125</v>
      </c>
      <c r="G127" s="82">
        <v>19.989999999999998</v>
      </c>
      <c r="H127" s="81" t="s">
        <v>114</v>
      </c>
      <c r="I127" s="81" t="s">
        <v>1460</v>
      </c>
      <c r="J127" s="81" t="s">
        <v>166</v>
      </c>
      <c r="K127" s="81" t="s">
        <v>126</v>
      </c>
      <c r="L127" s="81" t="s">
        <v>268</v>
      </c>
      <c r="M127" s="81" t="s">
        <v>1472</v>
      </c>
      <c r="N127" s="81" t="s">
        <v>103</v>
      </c>
      <c r="O127" s="81" t="s">
        <v>113</v>
      </c>
    </row>
    <row r="128" spans="1:15" ht="409.6">
      <c r="A128" s="80">
        <v>7907</v>
      </c>
      <c r="B128" s="81" t="s">
        <v>2</v>
      </c>
      <c r="C128" s="81" t="s">
        <v>1473</v>
      </c>
      <c r="D128" s="83" t="s">
        <v>1474</v>
      </c>
      <c r="E128" s="80">
        <v>1</v>
      </c>
      <c r="F128" s="81" t="s">
        <v>125</v>
      </c>
      <c r="G128" s="82">
        <v>15.99</v>
      </c>
      <c r="H128" s="81" t="s">
        <v>114</v>
      </c>
      <c r="I128" s="81" t="s">
        <v>1460</v>
      </c>
      <c r="J128" s="81" t="s">
        <v>236</v>
      </c>
      <c r="K128" s="81" t="s">
        <v>126</v>
      </c>
      <c r="L128" s="81" t="s">
        <v>239</v>
      </c>
      <c r="M128" s="81" t="s">
        <v>1475</v>
      </c>
      <c r="N128" s="81" t="s">
        <v>103</v>
      </c>
      <c r="O128" s="81" t="s">
        <v>113</v>
      </c>
    </row>
    <row r="129" spans="1:15" ht="374.4">
      <c r="A129" s="80">
        <v>8332</v>
      </c>
      <c r="B129" s="81" t="s">
        <v>124</v>
      </c>
      <c r="C129" s="81" t="s">
        <v>1476</v>
      </c>
      <c r="D129" s="83" t="s">
        <v>1477</v>
      </c>
      <c r="E129" s="80">
        <v>1</v>
      </c>
      <c r="F129" s="81" t="s">
        <v>125</v>
      </c>
      <c r="G129" s="82">
        <v>16.989999999999998</v>
      </c>
      <c r="H129" s="81" t="s">
        <v>114</v>
      </c>
      <c r="I129" s="81" t="s">
        <v>1478</v>
      </c>
      <c r="J129" s="81" t="s">
        <v>166</v>
      </c>
      <c r="K129" s="81" t="s">
        <v>126</v>
      </c>
      <c r="L129" s="81" t="s">
        <v>168</v>
      </c>
      <c r="M129" s="81" t="s">
        <v>1479</v>
      </c>
      <c r="N129" s="81" t="s">
        <v>103</v>
      </c>
      <c r="O129" s="81" t="s">
        <v>113</v>
      </c>
    </row>
    <row r="130" spans="1:15" ht="403.2">
      <c r="A130" s="80">
        <v>9519</v>
      </c>
      <c r="B130" s="81" t="s">
        <v>124</v>
      </c>
      <c r="C130" s="81" t="s">
        <v>1480</v>
      </c>
      <c r="D130" s="83" t="s">
        <v>1481</v>
      </c>
      <c r="E130" s="80">
        <v>1</v>
      </c>
      <c r="F130" s="81" t="s">
        <v>125</v>
      </c>
      <c r="G130" s="82">
        <v>19.989999999999998</v>
      </c>
      <c r="H130" s="81" t="s">
        <v>114</v>
      </c>
      <c r="I130" s="81" t="s">
        <v>1478</v>
      </c>
      <c r="J130" s="81" t="s">
        <v>580</v>
      </c>
      <c r="K130" s="81" t="s">
        <v>126</v>
      </c>
      <c r="L130" s="81" t="s">
        <v>168</v>
      </c>
      <c r="M130" s="81" t="s">
        <v>1482</v>
      </c>
      <c r="N130" s="81" t="s">
        <v>103</v>
      </c>
      <c r="O130" s="81" t="s">
        <v>113</v>
      </c>
    </row>
    <row r="131" spans="1:15">
      <c r="A131" s="80">
        <v>9899</v>
      </c>
      <c r="B131" s="81" t="s">
        <v>2</v>
      </c>
      <c r="C131" s="81" t="s">
        <v>1483</v>
      </c>
      <c r="D131" s="81" t="s">
        <v>1484</v>
      </c>
      <c r="E131" s="80">
        <v>12</v>
      </c>
      <c r="F131" s="81" t="s">
        <v>125</v>
      </c>
      <c r="G131" s="82">
        <v>22.95</v>
      </c>
      <c r="H131" s="81" t="s">
        <v>114</v>
      </c>
      <c r="I131" s="81" t="s">
        <v>1460</v>
      </c>
      <c r="J131" s="81" t="s">
        <v>484</v>
      </c>
      <c r="K131" s="81" t="s">
        <v>126</v>
      </c>
      <c r="L131" s="81" t="s">
        <v>168</v>
      </c>
      <c r="M131" s="81" t="s">
        <v>1485</v>
      </c>
      <c r="N131" s="81" t="s">
        <v>103</v>
      </c>
      <c r="O131" s="81" t="s">
        <v>113</v>
      </c>
    </row>
    <row r="132" spans="1:15" ht="409.6">
      <c r="A132" s="80">
        <v>12270</v>
      </c>
      <c r="B132" s="81" t="s">
        <v>2</v>
      </c>
      <c r="C132" s="81" t="s">
        <v>1486</v>
      </c>
      <c r="D132" s="83" t="s">
        <v>1487</v>
      </c>
      <c r="E132" s="80">
        <v>1</v>
      </c>
      <c r="F132" s="81" t="s">
        <v>125</v>
      </c>
      <c r="G132" s="82">
        <v>15.99</v>
      </c>
      <c r="H132" s="81" t="s">
        <v>114</v>
      </c>
      <c r="I132" s="81" t="s">
        <v>1455</v>
      </c>
      <c r="J132" s="81" t="s">
        <v>335</v>
      </c>
      <c r="K132" s="81" t="s">
        <v>1468</v>
      </c>
      <c r="L132" s="81" t="s">
        <v>119</v>
      </c>
      <c r="M132" s="81" t="s">
        <v>1488</v>
      </c>
      <c r="N132" s="81" t="s">
        <v>103</v>
      </c>
      <c r="O132" s="81" t="s">
        <v>113</v>
      </c>
    </row>
    <row r="133" spans="1:15">
      <c r="A133" s="80">
        <v>12988</v>
      </c>
      <c r="B133" s="81" t="s">
        <v>124</v>
      </c>
      <c r="C133" s="81" t="s">
        <v>1489</v>
      </c>
      <c r="D133" s="81" t="s">
        <v>1490</v>
      </c>
      <c r="E133" s="80">
        <v>1</v>
      </c>
      <c r="F133" s="81" t="s">
        <v>1491</v>
      </c>
      <c r="G133" s="82">
        <v>42.99</v>
      </c>
      <c r="H133" s="81" t="s">
        <v>114</v>
      </c>
      <c r="I133" s="81" t="s">
        <v>1492</v>
      </c>
      <c r="J133" s="81" t="s">
        <v>250</v>
      </c>
      <c r="K133" s="81" t="s">
        <v>1451</v>
      </c>
      <c r="L133" s="81" t="s">
        <v>149</v>
      </c>
      <c r="M133" s="81" t="s">
        <v>1493</v>
      </c>
      <c r="N133" s="81" t="s">
        <v>103</v>
      </c>
      <c r="O133" s="81" t="s">
        <v>113</v>
      </c>
    </row>
    <row r="134" spans="1:15" ht="331.2">
      <c r="A134" s="80">
        <v>13350</v>
      </c>
      <c r="B134" s="81" t="s">
        <v>124</v>
      </c>
      <c r="C134" s="81" t="s">
        <v>1494</v>
      </c>
      <c r="D134" s="83" t="s">
        <v>1495</v>
      </c>
      <c r="E134" s="80">
        <v>1</v>
      </c>
      <c r="F134" s="81" t="s">
        <v>125</v>
      </c>
      <c r="G134" s="82">
        <v>14.99</v>
      </c>
      <c r="H134" s="81" t="s">
        <v>114</v>
      </c>
      <c r="I134" s="81" t="s">
        <v>1455</v>
      </c>
      <c r="J134" s="81" t="s">
        <v>186</v>
      </c>
      <c r="K134" s="81" t="s">
        <v>126</v>
      </c>
      <c r="L134" s="81" t="s">
        <v>191</v>
      </c>
      <c r="M134" s="81" t="s">
        <v>1496</v>
      </c>
      <c r="N134" s="81" t="s">
        <v>103</v>
      </c>
      <c r="O134" s="81" t="s">
        <v>113</v>
      </c>
    </row>
    <row r="135" spans="1:15">
      <c r="A135" s="80">
        <v>13703</v>
      </c>
      <c r="B135" s="81" t="s">
        <v>124</v>
      </c>
      <c r="C135" s="81" t="s">
        <v>1497</v>
      </c>
      <c r="D135" s="81" t="s">
        <v>1498</v>
      </c>
      <c r="E135" s="80">
        <v>1</v>
      </c>
      <c r="F135" s="81" t="s">
        <v>125</v>
      </c>
      <c r="G135" s="82">
        <v>13.99</v>
      </c>
      <c r="H135" s="81" t="s">
        <v>114</v>
      </c>
      <c r="I135" s="81" t="s">
        <v>1499</v>
      </c>
      <c r="J135" s="81" t="s">
        <v>166</v>
      </c>
      <c r="K135" s="81" t="s">
        <v>126</v>
      </c>
      <c r="L135" s="81" t="s">
        <v>191</v>
      </c>
      <c r="M135" s="81" t="s">
        <v>1500</v>
      </c>
      <c r="N135" s="81" t="s">
        <v>103</v>
      </c>
      <c r="O135" s="81" t="s">
        <v>113</v>
      </c>
    </row>
    <row r="136" spans="1:15">
      <c r="A136" s="80">
        <v>15252</v>
      </c>
      <c r="B136" s="81" t="s">
        <v>124</v>
      </c>
      <c r="C136" s="81" t="s">
        <v>1501</v>
      </c>
      <c r="D136" s="81" t="s">
        <v>1502</v>
      </c>
      <c r="E136" s="80">
        <v>1</v>
      </c>
      <c r="F136" s="81" t="s">
        <v>125</v>
      </c>
      <c r="G136" s="82">
        <v>10.99</v>
      </c>
      <c r="H136" s="81" t="s">
        <v>114</v>
      </c>
      <c r="I136" s="81" t="s">
        <v>1387</v>
      </c>
      <c r="J136" s="81" t="s">
        <v>250</v>
      </c>
      <c r="K136" s="81" t="s">
        <v>1451</v>
      </c>
      <c r="L136" s="81" t="s">
        <v>149</v>
      </c>
      <c r="M136" s="81" t="s">
        <v>1503</v>
      </c>
      <c r="N136" s="81" t="s">
        <v>103</v>
      </c>
      <c r="O136" s="81" t="s">
        <v>113</v>
      </c>
    </row>
    <row r="137" spans="1:15">
      <c r="A137" s="80">
        <v>15727</v>
      </c>
      <c r="B137" s="81" t="s">
        <v>2</v>
      </c>
      <c r="C137" s="81" t="s">
        <v>1504</v>
      </c>
      <c r="D137" s="81" t="s">
        <v>1505</v>
      </c>
      <c r="E137" s="80">
        <v>1</v>
      </c>
      <c r="F137" s="81" t="s">
        <v>1491</v>
      </c>
      <c r="G137" s="82">
        <v>42.99</v>
      </c>
      <c r="H137" s="81" t="s">
        <v>114</v>
      </c>
      <c r="I137" s="81" t="s">
        <v>1450</v>
      </c>
      <c r="J137" s="81" t="s">
        <v>250</v>
      </c>
      <c r="K137" s="81" t="s">
        <v>1451</v>
      </c>
      <c r="L137" s="81" t="s">
        <v>149</v>
      </c>
      <c r="M137" s="81" t="s">
        <v>1506</v>
      </c>
      <c r="N137" s="81" t="s">
        <v>103</v>
      </c>
      <c r="O137" s="81" t="s">
        <v>113</v>
      </c>
    </row>
    <row r="138" spans="1:15">
      <c r="A138" s="80">
        <v>16502</v>
      </c>
      <c r="B138" s="81" t="s">
        <v>124</v>
      </c>
      <c r="C138" s="81" t="s">
        <v>1507</v>
      </c>
      <c r="D138" s="81" t="s">
        <v>1508</v>
      </c>
      <c r="E138" s="80">
        <v>1</v>
      </c>
      <c r="F138" s="81" t="s">
        <v>125</v>
      </c>
      <c r="G138" s="82">
        <v>17.989999999999998</v>
      </c>
      <c r="H138" s="81" t="s">
        <v>114</v>
      </c>
      <c r="I138" s="81" t="s">
        <v>1455</v>
      </c>
      <c r="J138" s="81" t="s">
        <v>142</v>
      </c>
      <c r="K138" s="81" t="s">
        <v>1456</v>
      </c>
      <c r="L138" s="81" t="s">
        <v>149</v>
      </c>
      <c r="M138" s="81" t="s">
        <v>1509</v>
      </c>
      <c r="N138" s="81" t="s">
        <v>103</v>
      </c>
      <c r="O138" s="81" t="s">
        <v>113</v>
      </c>
    </row>
    <row r="139" spans="1:15" ht="409.6">
      <c r="A139" s="80">
        <v>18961</v>
      </c>
      <c r="B139" s="81" t="s">
        <v>124</v>
      </c>
      <c r="C139" s="81" t="s">
        <v>1510</v>
      </c>
      <c r="D139" s="83" t="s">
        <v>1511</v>
      </c>
      <c r="E139" s="80">
        <v>1</v>
      </c>
      <c r="F139" s="81" t="s">
        <v>125</v>
      </c>
      <c r="G139" s="82">
        <v>24.99</v>
      </c>
      <c r="H139" s="81" t="s">
        <v>114</v>
      </c>
      <c r="I139" s="81" t="s">
        <v>1478</v>
      </c>
      <c r="J139" s="81" t="s">
        <v>236</v>
      </c>
      <c r="K139" s="81" t="s">
        <v>126</v>
      </c>
      <c r="L139" s="81" t="s">
        <v>168</v>
      </c>
      <c r="M139" s="81" t="s">
        <v>1512</v>
      </c>
      <c r="N139" s="81" t="s">
        <v>103</v>
      </c>
      <c r="O139" s="81" t="s">
        <v>113</v>
      </c>
    </row>
    <row r="140" spans="1:15">
      <c r="A140" s="80">
        <v>19063</v>
      </c>
      <c r="B140" s="81" t="s">
        <v>124</v>
      </c>
      <c r="C140" s="81" t="s">
        <v>1513</v>
      </c>
      <c r="D140" s="81" t="s">
        <v>1514</v>
      </c>
      <c r="E140" s="80">
        <v>1</v>
      </c>
      <c r="F140" s="81" t="s">
        <v>125</v>
      </c>
      <c r="G140" s="82">
        <v>14.99</v>
      </c>
      <c r="H140" s="81" t="s">
        <v>114</v>
      </c>
      <c r="I140" s="81" t="s">
        <v>1499</v>
      </c>
      <c r="J140" s="81" t="s">
        <v>193</v>
      </c>
      <c r="K140" s="81" t="s">
        <v>126</v>
      </c>
      <c r="L140" s="81" t="s">
        <v>191</v>
      </c>
      <c r="M140" s="81" t="s">
        <v>1515</v>
      </c>
      <c r="N140" s="81" t="s">
        <v>103</v>
      </c>
      <c r="O140" s="81" t="s">
        <v>113</v>
      </c>
    </row>
    <row r="141" spans="1:15">
      <c r="A141" s="80">
        <v>19376</v>
      </c>
      <c r="B141" s="81" t="s">
        <v>124</v>
      </c>
      <c r="C141" s="81" t="s">
        <v>1516</v>
      </c>
      <c r="D141" s="81" t="s">
        <v>1517</v>
      </c>
      <c r="E141" s="80">
        <v>1</v>
      </c>
      <c r="F141" s="81" t="s">
        <v>1383</v>
      </c>
      <c r="G141" s="82">
        <v>35.99</v>
      </c>
      <c r="H141" s="81" t="s">
        <v>114</v>
      </c>
      <c r="I141" s="81" t="s">
        <v>1455</v>
      </c>
      <c r="J141" s="81" t="s">
        <v>142</v>
      </c>
      <c r="K141" s="81" t="s">
        <v>1451</v>
      </c>
      <c r="L141" s="81" t="s">
        <v>149</v>
      </c>
      <c r="M141" s="81" t="s">
        <v>1518</v>
      </c>
      <c r="N141" s="81" t="s">
        <v>103</v>
      </c>
      <c r="O141" s="81" t="s">
        <v>113</v>
      </c>
    </row>
    <row r="142" spans="1:15">
      <c r="A142" s="80">
        <v>19867</v>
      </c>
      <c r="B142" s="81" t="s">
        <v>2</v>
      </c>
      <c r="C142" s="81" t="s">
        <v>1519</v>
      </c>
      <c r="D142" s="81" t="s">
        <v>115</v>
      </c>
      <c r="E142" s="80">
        <v>1</v>
      </c>
      <c r="F142" s="81" t="s">
        <v>125</v>
      </c>
      <c r="G142" s="82">
        <v>29.99</v>
      </c>
      <c r="H142" s="81" t="s">
        <v>114</v>
      </c>
      <c r="I142" s="81" t="s">
        <v>1520</v>
      </c>
      <c r="J142" s="81" t="s">
        <v>193</v>
      </c>
      <c r="K142" s="81" t="s">
        <v>1468</v>
      </c>
      <c r="L142" s="81" t="s">
        <v>119</v>
      </c>
      <c r="M142" s="81" t="s">
        <v>1521</v>
      </c>
      <c r="N142" s="81" t="s">
        <v>103</v>
      </c>
      <c r="O142" s="81" t="s">
        <v>113</v>
      </c>
    </row>
    <row r="143" spans="1:15">
      <c r="A143" s="80">
        <v>21998</v>
      </c>
      <c r="B143" s="81" t="s">
        <v>124</v>
      </c>
      <c r="C143" s="81" t="s">
        <v>1522</v>
      </c>
      <c r="D143" s="81" t="s">
        <v>1523</v>
      </c>
      <c r="E143" s="80">
        <v>1</v>
      </c>
      <c r="F143" s="81" t="s">
        <v>125</v>
      </c>
      <c r="G143" s="82">
        <v>24.99</v>
      </c>
      <c r="H143" s="81" t="s">
        <v>114</v>
      </c>
      <c r="I143" s="81" t="s">
        <v>1387</v>
      </c>
      <c r="J143" s="81" t="s">
        <v>166</v>
      </c>
      <c r="K143" s="81" t="s">
        <v>1468</v>
      </c>
      <c r="L143" s="81" t="s">
        <v>119</v>
      </c>
      <c r="M143" s="81" t="s">
        <v>1524</v>
      </c>
      <c r="N143" s="81" t="s">
        <v>103</v>
      </c>
      <c r="O143" s="81" t="s">
        <v>113</v>
      </c>
    </row>
    <row r="144" spans="1:15">
      <c r="A144" s="80">
        <v>22093</v>
      </c>
      <c r="B144" s="81" t="s">
        <v>2</v>
      </c>
      <c r="C144" s="81" t="s">
        <v>1525</v>
      </c>
      <c r="D144" s="81" t="s">
        <v>1526</v>
      </c>
      <c r="E144" s="80">
        <v>12</v>
      </c>
      <c r="F144" s="81" t="s">
        <v>125</v>
      </c>
      <c r="G144" s="82">
        <v>20.99</v>
      </c>
      <c r="H144" s="81" t="s">
        <v>114</v>
      </c>
      <c r="I144" s="81" t="s">
        <v>1460</v>
      </c>
      <c r="J144" s="81" t="s">
        <v>272</v>
      </c>
      <c r="K144" s="81" t="s">
        <v>1468</v>
      </c>
      <c r="L144" s="81" t="s">
        <v>119</v>
      </c>
      <c r="M144" s="81" t="s">
        <v>1527</v>
      </c>
      <c r="N144" s="81" t="s">
        <v>103</v>
      </c>
      <c r="O144" s="81" t="s">
        <v>113</v>
      </c>
    </row>
    <row r="145" spans="1:15">
      <c r="A145" s="80">
        <v>22594</v>
      </c>
      <c r="B145" s="81" t="s">
        <v>2</v>
      </c>
      <c r="C145" s="81" t="s">
        <v>1528</v>
      </c>
      <c r="D145" s="81" t="s">
        <v>1529</v>
      </c>
      <c r="E145" s="80">
        <v>1</v>
      </c>
      <c r="F145" s="81" t="s">
        <v>125</v>
      </c>
      <c r="G145" s="82">
        <v>24.99</v>
      </c>
      <c r="H145" s="81" t="s">
        <v>114</v>
      </c>
      <c r="I145" s="81" t="s">
        <v>1460</v>
      </c>
      <c r="J145" s="81" t="s">
        <v>236</v>
      </c>
      <c r="K145" s="81" t="s">
        <v>126</v>
      </c>
      <c r="L145" s="81" t="s">
        <v>168</v>
      </c>
      <c r="M145" s="81" t="s">
        <v>1530</v>
      </c>
      <c r="N145" s="81" t="s">
        <v>103</v>
      </c>
      <c r="O145" s="81" t="s">
        <v>113</v>
      </c>
    </row>
    <row r="146" spans="1:15">
      <c r="A146" s="80">
        <v>24847</v>
      </c>
      <c r="B146" s="81" t="s">
        <v>3</v>
      </c>
      <c r="C146" s="81" t="s">
        <v>1531</v>
      </c>
      <c r="D146" s="81" t="s">
        <v>1532</v>
      </c>
      <c r="E146" s="80">
        <v>1</v>
      </c>
      <c r="F146" s="81" t="s">
        <v>125</v>
      </c>
      <c r="G146" s="82">
        <v>21.99</v>
      </c>
      <c r="H146" s="81" t="s">
        <v>114</v>
      </c>
      <c r="I146" s="81" t="s">
        <v>1455</v>
      </c>
      <c r="J146" s="81" t="s">
        <v>482</v>
      </c>
      <c r="K146" s="81" t="s">
        <v>1468</v>
      </c>
      <c r="L146" s="81" t="s">
        <v>119</v>
      </c>
      <c r="M146" s="81" t="s">
        <v>1533</v>
      </c>
      <c r="N146" s="81" t="s">
        <v>103</v>
      </c>
      <c r="O146" s="81" t="s">
        <v>113</v>
      </c>
    </row>
    <row r="147" spans="1:15">
      <c r="A147" s="80">
        <v>25249</v>
      </c>
      <c r="B147" s="81" t="s">
        <v>2</v>
      </c>
      <c r="C147" s="81" t="s">
        <v>1534</v>
      </c>
      <c r="D147" s="81" t="s">
        <v>1535</v>
      </c>
      <c r="E147" s="80">
        <v>1</v>
      </c>
      <c r="F147" s="81" t="s">
        <v>125</v>
      </c>
      <c r="G147" s="82">
        <v>22.99</v>
      </c>
      <c r="H147" s="81" t="s">
        <v>114</v>
      </c>
      <c r="I147" s="81" t="s">
        <v>1450</v>
      </c>
      <c r="J147" s="81" t="s">
        <v>358</v>
      </c>
      <c r="K147" s="81" t="s">
        <v>126</v>
      </c>
      <c r="L147" s="81" t="s">
        <v>268</v>
      </c>
      <c r="M147" s="81" t="s">
        <v>1536</v>
      </c>
      <c r="N147" s="81" t="s">
        <v>103</v>
      </c>
      <c r="O147" s="81" t="s">
        <v>113</v>
      </c>
    </row>
    <row r="148" spans="1:15">
      <c r="A148" s="80">
        <v>25311</v>
      </c>
      <c r="B148" s="81" t="s">
        <v>2</v>
      </c>
      <c r="C148" s="81" t="s">
        <v>1537</v>
      </c>
      <c r="D148" s="81" t="s">
        <v>1538</v>
      </c>
      <c r="E148" s="80">
        <v>1</v>
      </c>
      <c r="F148" s="81" t="s">
        <v>125</v>
      </c>
      <c r="G148" s="82">
        <v>15.99</v>
      </c>
      <c r="H148" s="81" t="s">
        <v>114</v>
      </c>
      <c r="I148" s="81" t="s">
        <v>1460</v>
      </c>
      <c r="J148" s="81" t="s">
        <v>358</v>
      </c>
      <c r="K148" s="81" t="s">
        <v>1468</v>
      </c>
      <c r="L148" s="81" t="s">
        <v>119</v>
      </c>
      <c r="M148" s="81" t="s">
        <v>1539</v>
      </c>
      <c r="N148" s="81" t="s">
        <v>103</v>
      </c>
      <c r="O148" s="81" t="s">
        <v>113</v>
      </c>
    </row>
    <row r="149" spans="1:15" ht="409.6">
      <c r="A149" s="80">
        <v>28108</v>
      </c>
      <c r="B149" s="81" t="s">
        <v>2</v>
      </c>
      <c r="C149" s="81" t="s">
        <v>1540</v>
      </c>
      <c r="D149" s="83" t="s">
        <v>1541</v>
      </c>
      <c r="E149" s="80">
        <v>1</v>
      </c>
      <c r="F149" s="81" t="s">
        <v>1383</v>
      </c>
      <c r="G149" s="82">
        <v>35.99</v>
      </c>
      <c r="H149" s="81" t="s">
        <v>114</v>
      </c>
      <c r="I149" s="81" t="s">
        <v>1460</v>
      </c>
      <c r="J149" s="81" t="s">
        <v>142</v>
      </c>
      <c r="K149" s="81" t="s">
        <v>1451</v>
      </c>
      <c r="L149" s="81" t="s">
        <v>149</v>
      </c>
      <c r="M149" s="81" t="s">
        <v>1542</v>
      </c>
      <c r="N149" s="81" t="s">
        <v>103</v>
      </c>
      <c r="O149" s="81" t="s">
        <v>113</v>
      </c>
    </row>
    <row r="150" spans="1:15">
      <c r="A150" s="80">
        <v>31817</v>
      </c>
      <c r="B150" s="81" t="s">
        <v>2</v>
      </c>
      <c r="C150" s="81" t="s">
        <v>1543</v>
      </c>
      <c r="D150" s="81" t="s">
        <v>1544</v>
      </c>
      <c r="E150" s="80">
        <v>1</v>
      </c>
      <c r="F150" s="81" t="s">
        <v>125</v>
      </c>
      <c r="G150" s="82">
        <v>28.99</v>
      </c>
      <c r="H150" s="81" t="s">
        <v>114</v>
      </c>
      <c r="I150" s="81" t="s">
        <v>1460</v>
      </c>
      <c r="J150" s="81" t="s">
        <v>166</v>
      </c>
      <c r="K150" s="81" t="s">
        <v>1468</v>
      </c>
      <c r="L150" s="81" t="s">
        <v>119</v>
      </c>
      <c r="M150" s="81" t="s">
        <v>1545</v>
      </c>
      <c r="N150" s="81" t="s">
        <v>103</v>
      </c>
      <c r="O150" s="81" t="s">
        <v>113</v>
      </c>
    </row>
    <row r="151" spans="1:15">
      <c r="A151" s="80">
        <v>32552</v>
      </c>
      <c r="B151" s="81" t="s">
        <v>3</v>
      </c>
      <c r="C151" s="81" t="s">
        <v>1546</v>
      </c>
      <c r="D151" s="81" t="s">
        <v>1547</v>
      </c>
      <c r="E151" s="80">
        <v>12</v>
      </c>
      <c r="F151" s="81" t="s">
        <v>125</v>
      </c>
      <c r="G151" s="82">
        <v>23.99</v>
      </c>
      <c r="H151" s="81" t="s">
        <v>114</v>
      </c>
      <c r="I151" s="81" t="s">
        <v>1520</v>
      </c>
      <c r="J151" s="81" t="s">
        <v>166</v>
      </c>
      <c r="K151" s="81" t="s">
        <v>1468</v>
      </c>
      <c r="L151" s="81" t="s">
        <v>119</v>
      </c>
      <c r="M151" s="81" t="s">
        <v>1548</v>
      </c>
      <c r="N151" s="81" t="s">
        <v>103</v>
      </c>
      <c r="O151" s="81" t="s">
        <v>113</v>
      </c>
    </row>
    <row r="152" spans="1:15">
      <c r="A152" s="80">
        <v>33706</v>
      </c>
      <c r="B152" s="81" t="s">
        <v>2</v>
      </c>
      <c r="C152" s="81" t="s">
        <v>1549</v>
      </c>
      <c r="D152" s="81" t="s">
        <v>1550</v>
      </c>
      <c r="E152" s="80">
        <v>4</v>
      </c>
      <c r="F152" s="81" t="s">
        <v>1383</v>
      </c>
      <c r="G152" s="82">
        <v>36.49</v>
      </c>
      <c r="H152" s="81" t="s">
        <v>114</v>
      </c>
      <c r="I152" s="81" t="s">
        <v>1460</v>
      </c>
      <c r="J152" s="81" t="s">
        <v>585</v>
      </c>
      <c r="K152" s="81" t="s">
        <v>126</v>
      </c>
      <c r="L152" s="81" t="s">
        <v>268</v>
      </c>
      <c r="M152" s="81" t="s">
        <v>1551</v>
      </c>
      <c r="N152" s="81" t="s">
        <v>103</v>
      </c>
      <c r="O152" s="81" t="s">
        <v>113</v>
      </c>
    </row>
    <row r="153" spans="1:15">
      <c r="A153" s="80">
        <v>34217</v>
      </c>
      <c r="B153" s="81" t="s">
        <v>124</v>
      </c>
      <c r="C153" s="81" t="s">
        <v>1552</v>
      </c>
      <c r="D153" s="81" t="s">
        <v>1553</v>
      </c>
      <c r="E153" s="80">
        <v>12</v>
      </c>
      <c r="F153" s="81" t="s">
        <v>125</v>
      </c>
      <c r="G153" s="82">
        <v>9.49</v>
      </c>
      <c r="H153" s="81" t="s">
        <v>114</v>
      </c>
      <c r="I153" s="81" t="s">
        <v>1460</v>
      </c>
      <c r="J153" s="81" t="s">
        <v>142</v>
      </c>
      <c r="K153" s="81" t="s">
        <v>1451</v>
      </c>
      <c r="L153" s="81" t="s">
        <v>149</v>
      </c>
      <c r="M153" s="81" t="s">
        <v>1554</v>
      </c>
      <c r="N153" s="81" t="s">
        <v>103</v>
      </c>
      <c r="O153" s="81" t="s">
        <v>113</v>
      </c>
    </row>
    <row r="154" spans="1:15">
      <c r="A154" s="80">
        <v>34325</v>
      </c>
      <c r="B154" s="81" t="s">
        <v>2</v>
      </c>
      <c r="C154" s="81" t="s">
        <v>1555</v>
      </c>
      <c r="D154" s="81" t="s">
        <v>1556</v>
      </c>
      <c r="E154" s="80">
        <v>1</v>
      </c>
      <c r="F154" s="81" t="s">
        <v>125</v>
      </c>
      <c r="G154" s="82">
        <v>14.99</v>
      </c>
      <c r="H154" s="81" t="s">
        <v>114</v>
      </c>
      <c r="I154" s="81" t="s">
        <v>1460</v>
      </c>
      <c r="J154" s="81" t="s">
        <v>250</v>
      </c>
      <c r="K154" s="81" t="s">
        <v>126</v>
      </c>
      <c r="L154" s="81" t="s">
        <v>119</v>
      </c>
      <c r="M154" s="81" t="s">
        <v>1557</v>
      </c>
      <c r="N154" s="81" t="s">
        <v>103</v>
      </c>
      <c r="O154" s="81" t="s">
        <v>113</v>
      </c>
    </row>
    <row r="155" spans="1:15">
      <c r="A155" s="80">
        <v>34977</v>
      </c>
      <c r="B155" s="81" t="s">
        <v>124</v>
      </c>
      <c r="C155" s="81" t="s">
        <v>1558</v>
      </c>
      <c r="D155" s="81" t="s">
        <v>1559</v>
      </c>
      <c r="E155" s="80">
        <v>1</v>
      </c>
      <c r="F155" s="81" t="s">
        <v>125</v>
      </c>
      <c r="G155" s="82">
        <v>19.989999999999998</v>
      </c>
      <c r="H155" s="81" t="s">
        <v>114</v>
      </c>
      <c r="I155" s="81" t="s">
        <v>1460</v>
      </c>
      <c r="J155" s="81" t="s">
        <v>250</v>
      </c>
      <c r="K155" s="81" t="s">
        <v>1468</v>
      </c>
      <c r="L155" s="81" t="s">
        <v>119</v>
      </c>
      <c r="M155" s="81" t="s">
        <v>1560</v>
      </c>
      <c r="N155" s="81" t="s">
        <v>103</v>
      </c>
      <c r="O155" s="81" t="s">
        <v>113</v>
      </c>
    </row>
    <row r="156" spans="1:15">
      <c r="A156" s="80">
        <v>36781</v>
      </c>
      <c r="B156" s="81" t="s">
        <v>124</v>
      </c>
      <c r="C156" s="81" t="s">
        <v>1561</v>
      </c>
      <c r="D156" s="81" t="s">
        <v>1562</v>
      </c>
      <c r="E156" s="80">
        <v>12</v>
      </c>
      <c r="F156" s="81" t="s">
        <v>125</v>
      </c>
      <c r="G156" s="82">
        <v>11.99</v>
      </c>
      <c r="H156" s="81" t="s">
        <v>114</v>
      </c>
      <c r="I156" s="81" t="s">
        <v>1520</v>
      </c>
      <c r="J156" s="81" t="s">
        <v>250</v>
      </c>
      <c r="K156" s="81" t="s">
        <v>1083</v>
      </c>
      <c r="L156" s="81" t="s">
        <v>149</v>
      </c>
      <c r="M156" s="81" t="s">
        <v>1563</v>
      </c>
      <c r="N156" s="81" t="s">
        <v>103</v>
      </c>
      <c r="O156" s="81" t="s">
        <v>113</v>
      </c>
    </row>
    <row r="157" spans="1:15">
      <c r="A157" s="80">
        <v>36968</v>
      </c>
      <c r="B157" s="81" t="s">
        <v>2</v>
      </c>
      <c r="C157" s="81" t="s">
        <v>1564</v>
      </c>
      <c r="D157" s="81" t="s">
        <v>1565</v>
      </c>
      <c r="E157" s="80">
        <v>12</v>
      </c>
      <c r="F157" s="81" t="s">
        <v>125</v>
      </c>
      <c r="G157" s="82">
        <v>19.79</v>
      </c>
      <c r="H157" s="81" t="s">
        <v>114</v>
      </c>
      <c r="I157" s="81" t="s">
        <v>1566</v>
      </c>
      <c r="J157" s="81" t="s">
        <v>166</v>
      </c>
      <c r="K157" s="81" t="s">
        <v>126</v>
      </c>
      <c r="L157" s="81" t="s">
        <v>196</v>
      </c>
      <c r="M157" s="81" t="s">
        <v>1567</v>
      </c>
      <c r="N157" s="81" t="s">
        <v>103</v>
      </c>
      <c r="O157" s="81" t="s">
        <v>113</v>
      </c>
    </row>
    <row r="158" spans="1:15">
      <c r="A158" s="80">
        <v>38430</v>
      </c>
      <c r="B158" s="81" t="s">
        <v>2</v>
      </c>
      <c r="C158" s="81" t="s">
        <v>1568</v>
      </c>
      <c r="D158" s="81" t="s">
        <v>1569</v>
      </c>
      <c r="E158" s="80">
        <v>12</v>
      </c>
      <c r="F158" s="81" t="s">
        <v>125</v>
      </c>
      <c r="G158" s="82">
        <v>23.99</v>
      </c>
      <c r="H158" s="81" t="s">
        <v>114</v>
      </c>
      <c r="I158" s="81" t="s">
        <v>1460</v>
      </c>
      <c r="J158" s="81" t="s">
        <v>250</v>
      </c>
      <c r="K158" s="81" t="s">
        <v>1468</v>
      </c>
      <c r="L158" s="81" t="s">
        <v>119</v>
      </c>
      <c r="M158" s="81" t="s">
        <v>1570</v>
      </c>
      <c r="N158" s="81" t="s">
        <v>103</v>
      </c>
      <c r="O158" s="81" t="s">
        <v>113</v>
      </c>
    </row>
    <row r="159" spans="1:15">
      <c r="A159" s="80">
        <v>40856</v>
      </c>
      <c r="B159" s="81" t="s">
        <v>3</v>
      </c>
      <c r="C159" s="81" t="s">
        <v>1571</v>
      </c>
      <c r="D159" s="81" t="s">
        <v>1572</v>
      </c>
      <c r="E159" s="80">
        <v>12</v>
      </c>
      <c r="F159" s="81" t="s">
        <v>125</v>
      </c>
      <c r="G159" s="82">
        <v>26.99</v>
      </c>
      <c r="H159" s="81" t="s">
        <v>114</v>
      </c>
      <c r="I159" s="81" t="s">
        <v>1520</v>
      </c>
      <c r="J159" s="81" t="s">
        <v>585</v>
      </c>
      <c r="K159" s="81" t="s">
        <v>1573</v>
      </c>
      <c r="L159" s="81" t="s">
        <v>173</v>
      </c>
      <c r="M159" s="81" t="s">
        <v>1574</v>
      </c>
      <c r="N159" s="81" t="s">
        <v>103</v>
      </c>
      <c r="O159" s="81" t="s">
        <v>113</v>
      </c>
    </row>
    <row r="160" spans="1:15" ht="331.2">
      <c r="A160" s="80">
        <v>95331</v>
      </c>
      <c r="B160" s="81" t="s">
        <v>124</v>
      </c>
      <c r="C160" s="81" t="s">
        <v>1575</v>
      </c>
      <c r="D160" s="83" t="s">
        <v>1576</v>
      </c>
      <c r="E160" s="80">
        <v>1</v>
      </c>
      <c r="F160" s="81" t="s">
        <v>125</v>
      </c>
      <c r="G160" s="82">
        <v>12.99</v>
      </c>
      <c r="H160" s="81" t="s">
        <v>114</v>
      </c>
      <c r="I160" s="81" t="s">
        <v>1478</v>
      </c>
      <c r="J160" s="81" t="s">
        <v>585</v>
      </c>
      <c r="K160" s="81" t="s">
        <v>126</v>
      </c>
      <c r="L160" s="81" t="s">
        <v>168</v>
      </c>
      <c r="M160" s="81" t="s">
        <v>1577</v>
      </c>
      <c r="N160" s="81" t="s">
        <v>103</v>
      </c>
      <c r="O160" s="81" t="s">
        <v>113</v>
      </c>
    </row>
    <row r="161" spans="1:15">
      <c r="A161" s="80">
        <v>103861</v>
      </c>
      <c r="B161" s="81" t="s">
        <v>124</v>
      </c>
      <c r="C161" s="81" t="s">
        <v>1578</v>
      </c>
      <c r="D161" s="81" t="s">
        <v>1579</v>
      </c>
      <c r="E161" s="80">
        <v>1</v>
      </c>
      <c r="F161" s="81" t="s">
        <v>1580</v>
      </c>
      <c r="G161" s="82">
        <v>12.99</v>
      </c>
      <c r="H161" s="81" t="s">
        <v>114</v>
      </c>
      <c r="I161" s="81" t="s">
        <v>126</v>
      </c>
      <c r="J161" s="81" t="s">
        <v>585</v>
      </c>
      <c r="K161" s="81" t="s">
        <v>126</v>
      </c>
      <c r="L161" s="81" t="s">
        <v>196</v>
      </c>
      <c r="M161" s="81" t="s">
        <v>1581</v>
      </c>
      <c r="N161" s="81" t="s">
        <v>103</v>
      </c>
      <c r="O161" s="81" t="s">
        <v>113</v>
      </c>
    </row>
    <row r="162" spans="1:15">
      <c r="A162" s="80">
        <v>115980</v>
      </c>
      <c r="B162" s="81" t="s">
        <v>2</v>
      </c>
      <c r="C162" s="81" t="s">
        <v>1582</v>
      </c>
      <c r="D162" s="81" t="s">
        <v>1583</v>
      </c>
      <c r="E162" s="80">
        <v>12</v>
      </c>
      <c r="F162" s="81" t="s">
        <v>125</v>
      </c>
      <c r="G162" s="82">
        <v>19.989999999999998</v>
      </c>
      <c r="H162" s="81" t="s">
        <v>114</v>
      </c>
      <c r="I162" s="81" t="s">
        <v>1455</v>
      </c>
      <c r="J162" s="81" t="s">
        <v>358</v>
      </c>
      <c r="K162" s="81" t="s">
        <v>126</v>
      </c>
      <c r="L162" s="81" t="s">
        <v>376</v>
      </c>
      <c r="M162" s="81" t="s">
        <v>1584</v>
      </c>
      <c r="N162" s="81" t="s">
        <v>103</v>
      </c>
      <c r="O162" s="81" t="s">
        <v>113</v>
      </c>
    </row>
    <row r="163" spans="1:15" ht="409.6">
      <c r="A163" s="80">
        <v>119628</v>
      </c>
      <c r="B163" s="81" t="s">
        <v>124</v>
      </c>
      <c r="C163" s="81" t="s">
        <v>1585</v>
      </c>
      <c r="D163" s="83" t="s">
        <v>1586</v>
      </c>
      <c r="E163" s="80">
        <v>1</v>
      </c>
      <c r="F163" s="81" t="s">
        <v>125</v>
      </c>
      <c r="G163" s="82">
        <v>12.99</v>
      </c>
      <c r="H163" s="81" t="s">
        <v>114</v>
      </c>
      <c r="I163" s="81" t="s">
        <v>1460</v>
      </c>
      <c r="J163" s="81" t="s">
        <v>452</v>
      </c>
      <c r="K163" s="81" t="s">
        <v>126</v>
      </c>
      <c r="L163" s="81" t="s">
        <v>268</v>
      </c>
      <c r="M163" s="81" t="s">
        <v>1587</v>
      </c>
      <c r="N163" s="81" t="s">
        <v>103</v>
      </c>
      <c r="O163" s="81" t="s">
        <v>113</v>
      </c>
    </row>
    <row r="164" spans="1:15">
      <c r="A164" s="80">
        <v>164616</v>
      </c>
      <c r="B164" s="81" t="s">
        <v>2</v>
      </c>
      <c r="C164" s="81" t="s">
        <v>1588</v>
      </c>
      <c r="D164" s="81" t="s">
        <v>1589</v>
      </c>
      <c r="E164" s="80">
        <v>1</v>
      </c>
      <c r="F164" s="81" t="s">
        <v>125</v>
      </c>
      <c r="G164" s="82">
        <v>8.99</v>
      </c>
      <c r="H164" s="81" t="s">
        <v>114</v>
      </c>
      <c r="I164" s="81" t="s">
        <v>1460</v>
      </c>
      <c r="J164" s="81" t="s">
        <v>142</v>
      </c>
      <c r="K164" s="81" t="s">
        <v>1451</v>
      </c>
      <c r="L164" s="81" t="s">
        <v>149</v>
      </c>
      <c r="M164" s="81" t="s">
        <v>1590</v>
      </c>
      <c r="N164" s="81" t="s">
        <v>103</v>
      </c>
      <c r="O164" s="81" t="s">
        <v>113</v>
      </c>
    </row>
    <row r="165" spans="1:15">
      <c r="A165" s="80">
        <v>363457</v>
      </c>
      <c r="B165" s="81" t="s">
        <v>2</v>
      </c>
      <c r="C165" s="81" t="s">
        <v>1591</v>
      </c>
      <c r="D165" s="81" t="s">
        <v>1592</v>
      </c>
      <c r="E165" s="80">
        <v>12</v>
      </c>
      <c r="F165" s="81" t="s">
        <v>125</v>
      </c>
      <c r="G165" s="82">
        <v>16.989999999999998</v>
      </c>
      <c r="H165" s="81" t="s">
        <v>114</v>
      </c>
      <c r="I165" s="81" t="s">
        <v>1455</v>
      </c>
      <c r="J165" s="81" t="s">
        <v>100</v>
      </c>
      <c r="K165" s="81" t="s">
        <v>1429</v>
      </c>
      <c r="L165" s="81" t="s">
        <v>173</v>
      </c>
      <c r="M165" s="81" t="s">
        <v>1593</v>
      </c>
      <c r="N165" s="81" t="s">
        <v>103</v>
      </c>
      <c r="O165" s="81" t="s">
        <v>113</v>
      </c>
    </row>
    <row r="166" spans="1:15">
      <c r="A166" s="80">
        <v>374686</v>
      </c>
      <c r="B166" s="81" t="s">
        <v>124</v>
      </c>
      <c r="C166" s="81" t="s">
        <v>1594</v>
      </c>
      <c r="D166" s="81" t="s">
        <v>1595</v>
      </c>
      <c r="E166" s="80">
        <v>1</v>
      </c>
      <c r="F166" s="81" t="s">
        <v>125</v>
      </c>
      <c r="G166" s="82">
        <v>19.989999999999998</v>
      </c>
      <c r="H166" s="81" t="s">
        <v>114</v>
      </c>
      <c r="I166" s="81" t="s">
        <v>1460</v>
      </c>
      <c r="J166" s="81" t="s">
        <v>358</v>
      </c>
      <c r="K166" s="81" t="s">
        <v>1468</v>
      </c>
      <c r="L166" s="81" t="s">
        <v>119</v>
      </c>
      <c r="M166" s="81" t="s">
        <v>1596</v>
      </c>
      <c r="N166" s="81" t="s">
        <v>103</v>
      </c>
      <c r="O166" s="81" t="s">
        <v>113</v>
      </c>
    </row>
    <row r="167" spans="1:15" ht="409.6">
      <c r="A167" s="80">
        <v>442392</v>
      </c>
      <c r="B167" s="81" t="s">
        <v>2</v>
      </c>
      <c r="C167" s="81" t="s">
        <v>1597</v>
      </c>
      <c r="D167" s="83" t="s">
        <v>1598</v>
      </c>
      <c r="E167" s="80">
        <v>1</v>
      </c>
      <c r="F167" s="81" t="s">
        <v>125</v>
      </c>
      <c r="G167" s="82">
        <v>22.49</v>
      </c>
      <c r="H167" s="81" t="s">
        <v>114</v>
      </c>
      <c r="I167" s="81" t="s">
        <v>1455</v>
      </c>
      <c r="J167" s="81" t="s">
        <v>358</v>
      </c>
      <c r="K167" s="81" t="s">
        <v>1599</v>
      </c>
      <c r="L167" s="81" t="s">
        <v>173</v>
      </c>
      <c r="M167" s="81" t="s">
        <v>1600</v>
      </c>
      <c r="N167" s="81" t="s">
        <v>103</v>
      </c>
      <c r="O167" s="81" t="s">
        <v>113</v>
      </c>
    </row>
    <row r="168" spans="1:15">
      <c r="A168" s="80">
        <v>534263</v>
      </c>
      <c r="B168" s="81" t="s">
        <v>2</v>
      </c>
      <c r="C168" s="81" t="s">
        <v>1601</v>
      </c>
      <c r="D168" s="81" t="s">
        <v>1602</v>
      </c>
      <c r="E168" s="80">
        <v>1</v>
      </c>
      <c r="F168" s="81" t="s">
        <v>125</v>
      </c>
      <c r="G168" s="82">
        <v>18.989999999999998</v>
      </c>
      <c r="H168" s="81" t="s">
        <v>114</v>
      </c>
      <c r="I168" s="81" t="s">
        <v>1460</v>
      </c>
      <c r="J168" s="81" t="s">
        <v>452</v>
      </c>
      <c r="K168" s="81" t="s">
        <v>1468</v>
      </c>
      <c r="L168" s="81" t="s">
        <v>119</v>
      </c>
      <c r="M168" s="81" t="s">
        <v>1603</v>
      </c>
      <c r="N168" s="81" t="s">
        <v>103</v>
      </c>
      <c r="O168" s="81" t="s">
        <v>113</v>
      </c>
    </row>
    <row r="169" spans="1:15">
      <c r="A169" s="80">
        <v>558908</v>
      </c>
      <c r="B169" s="81" t="s">
        <v>2</v>
      </c>
      <c r="C169" s="81" t="s">
        <v>1604</v>
      </c>
      <c r="D169" s="81" t="s">
        <v>1605</v>
      </c>
      <c r="E169" s="80">
        <v>1</v>
      </c>
      <c r="F169" s="81" t="s">
        <v>1383</v>
      </c>
      <c r="G169" s="82">
        <v>35.99</v>
      </c>
      <c r="H169" s="81" t="s">
        <v>114</v>
      </c>
      <c r="I169" s="81" t="s">
        <v>1455</v>
      </c>
      <c r="J169" s="81" t="s">
        <v>142</v>
      </c>
      <c r="K169" s="81" t="s">
        <v>1451</v>
      </c>
      <c r="L169" s="81" t="s">
        <v>149</v>
      </c>
      <c r="M169" s="81" t="s">
        <v>1606</v>
      </c>
      <c r="N169" s="81" t="s">
        <v>103</v>
      </c>
      <c r="O169" s="81" t="s">
        <v>113</v>
      </c>
    </row>
    <row r="170" spans="1:15" ht="409.6">
      <c r="A170" s="80">
        <v>576751</v>
      </c>
      <c r="B170" s="81" t="s">
        <v>2</v>
      </c>
      <c r="C170" s="81" t="s">
        <v>1607</v>
      </c>
      <c r="D170" s="83" t="s">
        <v>1608</v>
      </c>
      <c r="E170" s="80">
        <v>1</v>
      </c>
      <c r="F170" s="81" t="s">
        <v>125</v>
      </c>
      <c r="G170" s="82">
        <v>21.99</v>
      </c>
      <c r="H170" s="81" t="s">
        <v>114</v>
      </c>
      <c r="I170" s="81" t="s">
        <v>1492</v>
      </c>
      <c r="J170" s="81" t="s">
        <v>142</v>
      </c>
      <c r="K170" s="81" t="s">
        <v>1456</v>
      </c>
      <c r="L170" s="81" t="s">
        <v>149</v>
      </c>
      <c r="M170" s="81" t="s">
        <v>1609</v>
      </c>
      <c r="N170" s="81" t="s">
        <v>103</v>
      </c>
      <c r="O170" s="81" t="s">
        <v>113</v>
      </c>
    </row>
    <row r="171" spans="1:15">
      <c r="A171" s="80">
        <v>582858</v>
      </c>
      <c r="B171" s="81" t="s">
        <v>2</v>
      </c>
      <c r="C171" s="81" t="s">
        <v>1610</v>
      </c>
      <c r="D171" s="81" t="s">
        <v>1611</v>
      </c>
      <c r="E171" s="80">
        <v>12</v>
      </c>
      <c r="F171" s="81" t="s">
        <v>125</v>
      </c>
      <c r="G171" s="82">
        <v>15.99</v>
      </c>
      <c r="H171" s="81" t="s">
        <v>114</v>
      </c>
      <c r="I171" s="81" t="s">
        <v>1455</v>
      </c>
      <c r="J171" s="81" t="s">
        <v>142</v>
      </c>
      <c r="K171" s="81" t="s">
        <v>1456</v>
      </c>
      <c r="L171" s="81" t="s">
        <v>149</v>
      </c>
      <c r="M171" s="81" t="s">
        <v>1612</v>
      </c>
      <c r="N171" s="81" t="s">
        <v>103</v>
      </c>
      <c r="O171" s="81" t="s">
        <v>113</v>
      </c>
    </row>
    <row r="172" spans="1:15" ht="230.4">
      <c r="A172" s="80">
        <v>617688</v>
      </c>
      <c r="B172" s="81" t="s">
        <v>2</v>
      </c>
      <c r="C172" s="81" t="s">
        <v>1613</v>
      </c>
      <c r="D172" s="83" t="s">
        <v>1614</v>
      </c>
      <c r="E172" s="80">
        <v>1</v>
      </c>
      <c r="F172" s="81" t="s">
        <v>125</v>
      </c>
      <c r="G172" s="82">
        <v>8.99</v>
      </c>
      <c r="H172" s="81" t="s">
        <v>114</v>
      </c>
      <c r="I172" s="81" t="s">
        <v>1455</v>
      </c>
      <c r="J172" s="81" t="s">
        <v>142</v>
      </c>
      <c r="K172" s="81" t="s">
        <v>1451</v>
      </c>
      <c r="L172" s="81" t="s">
        <v>149</v>
      </c>
      <c r="M172" s="81" t="s">
        <v>1615</v>
      </c>
      <c r="N172" s="81" t="s">
        <v>103</v>
      </c>
      <c r="O172" s="81" t="s">
        <v>113</v>
      </c>
    </row>
    <row r="173" spans="1:15">
      <c r="A173" s="80">
        <v>634873</v>
      </c>
      <c r="B173" s="81" t="s">
        <v>124</v>
      </c>
      <c r="C173" s="81" t="s">
        <v>1616</v>
      </c>
      <c r="D173" s="81" t="s">
        <v>1617</v>
      </c>
      <c r="E173" s="80">
        <v>1</v>
      </c>
      <c r="F173" s="81" t="s">
        <v>125</v>
      </c>
      <c r="G173" s="82">
        <v>20.99</v>
      </c>
      <c r="H173" s="81" t="s">
        <v>114</v>
      </c>
      <c r="I173" s="81" t="s">
        <v>1455</v>
      </c>
      <c r="J173" s="81" t="s">
        <v>142</v>
      </c>
      <c r="K173" s="81" t="s">
        <v>1456</v>
      </c>
      <c r="L173" s="81" t="s">
        <v>149</v>
      </c>
      <c r="M173" s="81" t="s">
        <v>1618</v>
      </c>
      <c r="N173" s="81" t="s">
        <v>103</v>
      </c>
      <c r="O173" s="81" t="s">
        <v>113</v>
      </c>
    </row>
    <row r="174" spans="1:15">
      <c r="A174" s="80">
        <v>655613</v>
      </c>
      <c r="B174" s="81" t="s">
        <v>124</v>
      </c>
      <c r="C174" s="81" t="s">
        <v>1619</v>
      </c>
      <c r="D174" s="81" t="s">
        <v>1620</v>
      </c>
      <c r="E174" s="80">
        <v>1</v>
      </c>
      <c r="F174" s="81" t="s">
        <v>1580</v>
      </c>
      <c r="G174" s="82">
        <v>12.99</v>
      </c>
      <c r="H174" s="81" t="s">
        <v>114</v>
      </c>
      <c r="I174" s="81" t="s">
        <v>1455</v>
      </c>
      <c r="J174" s="81" t="s">
        <v>100</v>
      </c>
      <c r="K174" s="81" t="s">
        <v>126</v>
      </c>
      <c r="L174" s="81" t="s">
        <v>239</v>
      </c>
      <c r="M174" s="81" t="s">
        <v>1621</v>
      </c>
      <c r="N174" s="81" t="s">
        <v>103</v>
      </c>
      <c r="O174" s="81" t="s">
        <v>113</v>
      </c>
    </row>
    <row r="175" spans="1:15">
      <c r="A175" s="80">
        <v>721783</v>
      </c>
      <c r="B175" s="81" t="s">
        <v>2</v>
      </c>
      <c r="C175" s="81" t="s">
        <v>1622</v>
      </c>
      <c r="D175" s="81" t="s">
        <v>1623</v>
      </c>
      <c r="E175" s="80">
        <v>1</v>
      </c>
      <c r="F175" s="81" t="s">
        <v>125</v>
      </c>
      <c r="G175" s="82">
        <v>22.99</v>
      </c>
      <c r="H175" s="81" t="s">
        <v>114</v>
      </c>
      <c r="I175" s="81" t="s">
        <v>1455</v>
      </c>
      <c r="J175" s="81" t="s">
        <v>446</v>
      </c>
      <c r="K175" s="81" t="s">
        <v>1624</v>
      </c>
      <c r="L175" s="81" t="s">
        <v>196</v>
      </c>
      <c r="M175" s="81" t="s">
        <v>1625</v>
      </c>
      <c r="N175" s="81" t="s">
        <v>103</v>
      </c>
      <c r="O175" s="81" t="s">
        <v>113</v>
      </c>
    </row>
    <row r="176" spans="1:15">
      <c r="A176" s="80">
        <v>740369</v>
      </c>
      <c r="B176" s="81" t="s">
        <v>2</v>
      </c>
      <c r="C176" s="81" t="s">
        <v>1626</v>
      </c>
      <c r="D176" s="81" t="s">
        <v>1627</v>
      </c>
      <c r="E176" s="80">
        <v>1</v>
      </c>
      <c r="F176" s="81" t="s">
        <v>125</v>
      </c>
      <c r="G176" s="82">
        <v>13.99</v>
      </c>
      <c r="H176" s="81" t="s">
        <v>114</v>
      </c>
      <c r="I176" s="81" t="s">
        <v>1499</v>
      </c>
      <c r="J176" s="81" t="s">
        <v>329</v>
      </c>
      <c r="K176" s="81" t="s">
        <v>126</v>
      </c>
      <c r="L176" s="81" t="s">
        <v>191</v>
      </c>
      <c r="M176" s="81" t="s">
        <v>1628</v>
      </c>
      <c r="N176" s="81" t="s">
        <v>103</v>
      </c>
      <c r="O176" s="81" t="s">
        <v>113</v>
      </c>
    </row>
    <row r="177" spans="1:15">
      <c r="A177" s="80">
        <v>834846</v>
      </c>
      <c r="B177" s="81" t="s">
        <v>124</v>
      </c>
      <c r="C177" s="81" t="s">
        <v>1629</v>
      </c>
      <c r="D177" s="81" t="s">
        <v>1630</v>
      </c>
      <c r="E177" s="80">
        <v>1</v>
      </c>
      <c r="F177" s="81" t="s">
        <v>125</v>
      </c>
      <c r="G177" s="82">
        <v>12.99</v>
      </c>
      <c r="H177" s="81" t="s">
        <v>114</v>
      </c>
      <c r="I177" s="81" t="s">
        <v>1631</v>
      </c>
      <c r="J177" s="81" t="s">
        <v>329</v>
      </c>
      <c r="K177" s="81" t="s">
        <v>126</v>
      </c>
      <c r="L177" s="81" t="s">
        <v>191</v>
      </c>
      <c r="M177" s="81" t="s">
        <v>1632</v>
      </c>
      <c r="N177" s="81" t="s">
        <v>103</v>
      </c>
      <c r="O177" s="81" t="s">
        <v>113</v>
      </c>
    </row>
    <row r="178" spans="1:15" ht="409.6">
      <c r="A178" s="80">
        <v>897959</v>
      </c>
      <c r="B178" s="81" t="s">
        <v>2</v>
      </c>
      <c r="C178" s="81" t="s">
        <v>1633</v>
      </c>
      <c r="D178" s="83" t="s">
        <v>1634</v>
      </c>
      <c r="E178" s="80">
        <v>1</v>
      </c>
      <c r="F178" s="81" t="s">
        <v>125</v>
      </c>
      <c r="G178" s="82">
        <v>18.989999999999998</v>
      </c>
      <c r="H178" s="81" t="s">
        <v>114</v>
      </c>
      <c r="I178" s="81" t="s">
        <v>1460</v>
      </c>
      <c r="J178" s="81" t="s">
        <v>358</v>
      </c>
      <c r="K178" s="81" t="s">
        <v>1079</v>
      </c>
      <c r="L178" s="81" t="s">
        <v>383</v>
      </c>
      <c r="M178" s="81" t="s">
        <v>1635</v>
      </c>
      <c r="N178" s="81" t="s">
        <v>103</v>
      </c>
      <c r="O178" s="81" t="s">
        <v>113</v>
      </c>
    </row>
    <row r="179" spans="1:15">
      <c r="A179" s="80">
        <v>14564</v>
      </c>
      <c r="B179" s="81" t="s">
        <v>124</v>
      </c>
      <c r="C179" s="81" t="s">
        <v>1636</v>
      </c>
      <c r="D179" s="81" t="s">
        <v>1637</v>
      </c>
      <c r="E179" s="80">
        <v>1</v>
      </c>
      <c r="F179" s="81" t="s">
        <v>125</v>
      </c>
      <c r="G179" s="82">
        <v>14.79</v>
      </c>
      <c r="H179" s="81" t="s">
        <v>245</v>
      </c>
      <c r="I179" s="81" t="s">
        <v>1638</v>
      </c>
      <c r="J179" s="81" t="s">
        <v>335</v>
      </c>
      <c r="K179" s="81" t="s">
        <v>126</v>
      </c>
      <c r="L179" s="81" t="s">
        <v>268</v>
      </c>
      <c r="M179" s="81" t="s">
        <v>1639</v>
      </c>
      <c r="N179" s="81" t="s">
        <v>103</v>
      </c>
      <c r="O179" s="81" t="s">
        <v>113</v>
      </c>
    </row>
    <row r="180" spans="1:15" ht="409.6">
      <c r="A180" s="80">
        <v>18144</v>
      </c>
      <c r="B180" s="81" t="s">
        <v>124</v>
      </c>
      <c r="C180" s="81" t="s">
        <v>1640</v>
      </c>
      <c r="D180" s="83" t="s">
        <v>1641</v>
      </c>
      <c r="E180" s="80">
        <v>1</v>
      </c>
      <c r="F180" s="81" t="s">
        <v>125</v>
      </c>
      <c r="G180" s="82">
        <v>19.989999999999998</v>
      </c>
      <c r="H180" s="81" t="s">
        <v>245</v>
      </c>
      <c r="I180" s="81" t="s">
        <v>1455</v>
      </c>
      <c r="J180" s="81" t="s">
        <v>358</v>
      </c>
      <c r="K180" s="81" t="s">
        <v>1429</v>
      </c>
      <c r="L180" s="81" t="s">
        <v>173</v>
      </c>
      <c r="M180" s="81" t="s">
        <v>1642</v>
      </c>
      <c r="N180" s="81" t="s">
        <v>103</v>
      </c>
      <c r="O180" s="81" t="s">
        <v>113</v>
      </c>
    </row>
    <row r="181" spans="1:15">
      <c r="A181" s="80">
        <v>19879</v>
      </c>
      <c r="B181" s="81" t="s">
        <v>124</v>
      </c>
      <c r="C181" s="81" t="s">
        <v>1643</v>
      </c>
      <c r="D181" s="81" t="s">
        <v>1644</v>
      </c>
      <c r="E181" s="80">
        <v>1</v>
      </c>
      <c r="F181" s="81" t="s">
        <v>125</v>
      </c>
      <c r="G181" s="82">
        <v>17.989999999999998</v>
      </c>
      <c r="H181" s="81" t="s">
        <v>245</v>
      </c>
      <c r="I181" s="81" t="s">
        <v>1455</v>
      </c>
      <c r="J181" s="81" t="s">
        <v>236</v>
      </c>
      <c r="K181" s="81" t="s">
        <v>1429</v>
      </c>
      <c r="L181" s="81" t="s">
        <v>173</v>
      </c>
      <c r="M181" s="81" t="s">
        <v>1645</v>
      </c>
      <c r="N181" s="81" t="s">
        <v>103</v>
      </c>
      <c r="O181" s="81" t="s">
        <v>113</v>
      </c>
    </row>
    <row r="182" spans="1:15">
      <c r="A182" s="80">
        <v>24910</v>
      </c>
      <c r="B182" s="81" t="s">
        <v>124</v>
      </c>
      <c r="C182" s="81" t="s">
        <v>1646</v>
      </c>
      <c r="D182" s="81" t="s">
        <v>1647</v>
      </c>
      <c r="E182" s="80">
        <v>1</v>
      </c>
      <c r="F182" s="81" t="s">
        <v>125</v>
      </c>
      <c r="G182" s="82">
        <v>17.989999999999998</v>
      </c>
      <c r="H182" s="81" t="s">
        <v>245</v>
      </c>
      <c r="I182" s="81" t="s">
        <v>1455</v>
      </c>
      <c r="J182" s="81" t="s">
        <v>408</v>
      </c>
      <c r="K182" s="81" t="s">
        <v>126</v>
      </c>
      <c r="L182" s="81" t="s">
        <v>173</v>
      </c>
      <c r="M182" s="81" t="s">
        <v>1648</v>
      </c>
      <c r="N182" s="81" t="s">
        <v>103</v>
      </c>
      <c r="O182" s="81" t="s">
        <v>113</v>
      </c>
    </row>
    <row r="183" spans="1:15">
      <c r="A183" s="80">
        <v>25256</v>
      </c>
      <c r="B183" s="81" t="s">
        <v>124</v>
      </c>
      <c r="C183" s="81" t="s">
        <v>1649</v>
      </c>
      <c r="D183" s="81" t="s">
        <v>1650</v>
      </c>
      <c r="E183" s="80">
        <v>1</v>
      </c>
      <c r="F183" s="81" t="s">
        <v>125</v>
      </c>
      <c r="G183" s="82">
        <v>16.989999999999998</v>
      </c>
      <c r="H183" s="81" t="s">
        <v>245</v>
      </c>
      <c r="I183" s="81" t="s">
        <v>1455</v>
      </c>
      <c r="J183" s="81" t="s">
        <v>507</v>
      </c>
      <c r="K183" s="81" t="s">
        <v>126</v>
      </c>
      <c r="L183" s="81" t="s">
        <v>173</v>
      </c>
      <c r="M183" s="81" t="s">
        <v>1651</v>
      </c>
      <c r="N183" s="81" t="s">
        <v>103</v>
      </c>
      <c r="O183" s="81" t="s">
        <v>113</v>
      </c>
    </row>
    <row r="184" spans="1:15">
      <c r="A184" s="80">
        <v>25270</v>
      </c>
      <c r="B184" s="81" t="s">
        <v>2</v>
      </c>
      <c r="C184" s="81" t="s">
        <v>1652</v>
      </c>
      <c r="D184" s="81" t="s">
        <v>1653</v>
      </c>
      <c r="E184" s="80">
        <v>1</v>
      </c>
      <c r="F184" s="81" t="s">
        <v>125</v>
      </c>
      <c r="G184" s="82">
        <v>27.99</v>
      </c>
      <c r="H184" s="81" t="s">
        <v>245</v>
      </c>
      <c r="I184" s="81" t="s">
        <v>1455</v>
      </c>
      <c r="J184" s="81" t="s">
        <v>166</v>
      </c>
      <c r="K184" s="81" t="s">
        <v>126</v>
      </c>
      <c r="L184" s="81" t="s">
        <v>173</v>
      </c>
      <c r="M184" s="81" t="s">
        <v>1654</v>
      </c>
      <c r="N184" s="81" t="s">
        <v>103</v>
      </c>
      <c r="O184" s="81" t="s">
        <v>113</v>
      </c>
    </row>
    <row r="185" spans="1:15">
      <c r="A185" s="80">
        <v>28671</v>
      </c>
      <c r="B185" s="81" t="s">
        <v>2</v>
      </c>
      <c r="C185" s="81" t="s">
        <v>1655</v>
      </c>
      <c r="D185" s="81" t="s">
        <v>1656</v>
      </c>
      <c r="E185" s="80">
        <v>12</v>
      </c>
      <c r="F185" s="81" t="s">
        <v>125</v>
      </c>
      <c r="G185" s="82">
        <v>15.99</v>
      </c>
      <c r="H185" s="81" t="s">
        <v>245</v>
      </c>
      <c r="I185" s="81" t="s">
        <v>1499</v>
      </c>
      <c r="J185" s="81" t="s">
        <v>358</v>
      </c>
      <c r="K185" s="81" t="s">
        <v>126</v>
      </c>
      <c r="L185" s="81" t="s">
        <v>191</v>
      </c>
      <c r="M185" s="81" t="s">
        <v>1657</v>
      </c>
      <c r="N185" s="81" t="s">
        <v>103</v>
      </c>
      <c r="O185" s="81" t="s">
        <v>113</v>
      </c>
    </row>
    <row r="186" spans="1:15" ht="409.6">
      <c r="A186" s="80">
        <v>29574</v>
      </c>
      <c r="B186" s="81" t="s">
        <v>2</v>
      </c>
      <c r="C186" s="81" t="s">
        <v>1658</v>
      </c>
      <c r="D186" s="83" t="s">
        <v>1659</v>
      </c>
      <c r="E186" s="80">
        <v>1</v>
      </c>
      <c r="F186" s="81" t="s">
        <v>125</v>
      </c>
      <c r="G186" s="82">
        <v>22.99</v>
      </c>
      <c r="H186" s="81" t="s">
        <v>245</v>
      </c>
      <c r="I186" s="81" t="s">
        <v>1455</v>
      </c>
      <c r="J186" s="81" t="s">
        <v>100</v>
      </c>
      <c r="K186" s="81" t="s">
        <v>126</v>
      </c>
      <c r="L186" s="81" t="s">
        <v>173</v>
      </c>
      <c r="M186" s="81" t="s">
        <v>1660</v>
      </c>
      <c r="N186" s="81" t="s">
        <v>103</v>
      </c>
      <c r="O186" s="81" t="s">
        <v>113</v>
      </c>
    </row>
    <row r="187" spans="1:15">
      <c r="A187" s="80">
        <v>34721</v>
      </c>
      <c r="B187" s="81" t="s">
        <v>124</v>
      </c>
      <c r="C187" s="81" t="s">
        <v>1661</v>
      </c>
      <c r="D187" s="81" t="s">
        <v>1662</v>
      </c>
      <c r="E187" s="80">
        <v>6</v>
      </c>
      <c r="F187" s="81" t="s">
        <v>125</v>
      </c>
      <c r="G187" s="82">
        <v>13.99</v>
      </c>
      <c r="H187" s="81" t="s">
        <v>245</v>
      </c>
      <c r="I187" s="81" t="s">
        <v>126</v>
      </c>
      <c r="J187" s="81" t="s">
        <v>166</v>
      </c>
      <c r="K187" s="81" t="s">
        <v>126</v>
      </c>
      <c r="L187" s="81" t="s">
        <v>191</v>
      </c>
      <c r="M187" s="81" t="s">
        <v>1663</v>
      </c>
      <c r="N187" s="81" t="s">
        <v>103</v>
      </c>
      <c r="O187" s="81" t="s">
        <v>113</v>
      </c>
    </row>
    <row r="188" spans="1:15" ht="244.8">
      <c r="A188" s="80">
        <v>36951</v>
      </c>
      <c r="B188" s="81" t="s">
        <v>2</v>
      </c>
      <c r="C188" s="81" t="s">
        <v>1664</v>
      </c>
      <c r="D188" s="83" t="s">
        <v>1665</v>
      </c>
      <c r="E188" s="80">
        <v>12</v>
      </c>
      <c r="F188" s="81" t="s">
        <v>125</v>
      </c>
      <c r="G188" s="82">
        <v>15.99</v>
      </c>
      <c r="H188" s="81" t="s">
        <v>245</v>
      </c>
      <c r="I188" s="81" t="s">
        <v>1478</v>
      </c>
      <c r="J188" s="81" t="s">
        <v>580</v>
      </c>
      <c r="K188" s="81" t="s">
        <v>126</v>
      </c>
      <c r="L188" s="81" t="s">
        <v>168</v>
      </c>
      <c r="M188" s="81" t="s">
        <v>1666</v>
      </c>
      <c r="N188" s="81" t="s">
        <v>103</v>
      </c>
      <c r="O188" s="81" t="s">
        <v>113</v>
      </c>
    </row>
    <row r="189" spans="1:15">
      <c r="A189" s="80">
        <v>40846</v>
      </c>
      <c r="B189" s="81" t="s">
        <v>2</v>
      </c>
      <c r="C189" s="81" t="s">
        <v>1667</v>
      </c>
      <c r="D189" s="81" t="s">
        <v>1668</v>
      </c>
      <c r="E189" s="80">
        <v>12</v>
      </c>
      <c r="F189" s="81" t="s">
        <v>125</v>
      </c>
      <c r="G189" s="82">
        <v>11.99</v>
      </c>
      <c r="H189" s="81" t="s">
        <v>245</v>
      </c>
      <c r="I189" s="81" t="s">
        <v>1387</v>
      </c>
      <c r="J189" s="81" t="s">
        <v>250</v>
      </c>
      <c r="K189" s="81" t="s">
        <v>1451</v>
      </c>
      <c r="L189" s="81" t="s">
        <v>149</v>
      </c>
      <c r="M189" s="81" t="s">
        <v>1669</v>
      </c>
      <c r="N189" s="81" t="s">
        <v>103</v>
      </c>
      <c r="O189" s="81" t="s">
        <v>113</v>
      </c>
    </row>
    <row r="190" spans="1:15">
      <c r="A190" s="80">
        <v>719400</v>
      </c>
      <c r="B190" s="81" t="s">
        <v>2</v>
      </c>
      <c r="C190" s="81" t="s">
        <v>1670</v>
      </c>
      <c r="D190" s="81" t="s">
        <v>1671</v>
      </c>
      <c r="E190" s="80">
        <v>1</v>
      </c>
      <c r="F190" s="81" t="s">
        <v>125</v>
      </c>
      <c r="G190" s="82">
        <v>14.95</v>
      </c>
      <c r="H190" s="81" t="s">
        <v>245</v>
      </c>
      <c r="I190" s="81" t="s">
        <v>1460</v>
      </c>
      <c r="J190" s="81" t="s">
        <v>302</v>
      </c>
      <c r="K190" s="81" t="s">
        <v>126</v>
      </c>
      <c r="L190" s="81" t="s">
        <v>239</v>
      </c>
      <c r="M190" s="81" t="s">
        <v>1672</v>
      </c>
      <c r="N190" s="81" t="s">
        <v>103</v>
      </c>
      <c r="O190" s="81" t="s">
        <v>113</v>
      </c>
    </row>
    <row r="191" spans="1:15" ht="273.60000000000002">
      <c r="A191" s="80">
        <v>667</v>
      </c>
      <c r="B191" s="81" t="s">
        <v>2</v>
      </c>
      <c r="C191" s="81" t="s">
        <v>1673</v>
      </c>
      <c r="D191" s="83" t="s">
        <v>1674</v>
      </c>
      <c r="E191" s="80">
        <v>1</v>
      </c>
      <c r="F191" s="81" t="s">
        <v>125</v>
      </c>
      <c r="G191" s="82">
        <v>8.99</v>
      </c>
      <c r="H191" s="81" t="s">
        <v>148</v>
      </c>
      <c r="I191" s="81" t="s">
        <v>1675</v>
      </c>
      <c r="J191" s="81" t="s">
        <v>142</v>
      </c>
      <c r="K191" s="81" t="s">
        <v>1451</v>
      </c>
      <c r="L191" s="81" t="s">
        <v>149</v>
      </c>
      <c r="M191" s="81" t="s">
        <v>1676</v>
      </c>
      <c r="N191" s="81" t="s">
        <v>103</v>
      </c>
      <c r="O191" s="81" t="s">
        <v>113</v>
      </c>
    </row>
    <row r="192" spans="1:15" ht="302.39999999999998">
      <c r="A192" s="80">
        <v>1147</v>
      </c>
      <c r="B192" s="81" t="s">
        <v>2</v>
      </c>
      <c r="C192" s="81" t="s">
        <v>1677</v>
      </c>
      <c r="D192" s="83" t="s">
        <v>1678</v>
      </c>
      <c r="E192" s="80">
        <v>1</v>
      </c>
      <c r="F192" s="81" t="s">
        <v>125</v>
      </c>
      <c r="G192" s="82">
        <v>15.99</v>
      </c>
      <c r="H192" s="81" t="s">
        <v>148</v>
      </c>
      <c r="I192" s="81" t="s">
        <v>1675</v>
      </c>
      <c r="J192" s="81" t="s">
        <v>567</v>
      </c>
      <c r="K192" s="81" t="s">
        <v>1464</v>
      </c>
      <c r="L192" s="81" t="s">
        <v>173</v>
      </c>
      <c r="M192" s="81" t="s">
        <v>1679</v>
      </c>
      <c r="N192" s="81" t="s">
        <v>103</v>
      </c>
      <c r="O192" s="81" t="s">
        <v>113</v>
      </c>
    </row>
    <row r="193" spans="1:15" ht="388.8">
      <c r="A193" s="80">
        <v>1619</v>
      </c>
      <c r="B193" s="81" t="s">
        <v>2</v>
      </c>
      <c r="C193" s="81" t="s">
        <v>1680</v>
      </c>
      <c r="D193" s="83" t="s">
        <v>1681</v>
      </c>
      <c r="E193" s="80">
        <v>12</v>
      </c>
      <c r="F193" s="81" t="s">
        <v>125</v>
      </c>
      <c r="G193" s="82">
        <v>15.99</v>
      </c>
      <c r="H193" s="81" t="s">
        <v>148</v>
      </c>
      <c r="I193" s="81" t="s">
        <v>1675</v>
      </c>
      <c r="J193" s="81" t="s">
        <v>236</v>
      </c>
      <c r="K193" s="81" t="s">
        <v>126</v>
      </c>
      <c r="L193" s="81" t="s">
        <v>239</v>
      </c>
      <c r="M193" s="81" t="s">
        <v>1682</v>
      </c>
      <c r="N193" s="81" t="s">
        <v>103</v>
      </c>
      <c r="O193" s="81" t="s">
        <v>113</v>
      </c>
    </row>
    <row r="194" spans="1:15" ht="331.2">
      <c r="A194" s="80">
        <v>2387</v>
      </c>
      <c r="B194" s="81" t="s">
        <v>124</v>
      </c>
      <c r="C194" s="81" t="s">
        <v>1683</v>
      </c>
      <c r="D194" s="83" t="s">
        <v>1684</v>
      </c>
      <c r="E194" s="80">
        <v>1</v>
      </c>
      <c r="F194" s="81" t="s">
        <v>125</v>
      </c>
      <c r="G194" s="82">
        <v>8.99</v>
      </c>
      <c r="H194" s="81" t="s">
        <v>148</v>
      </c>
      <c r="I194" s="81" t="s">
        <v>1685</v>
      </c>
      <c r="J194" s="81" t="s">
        <v>142</v>
      </c>
      <c r="K194" s="81" t="s">
        <v>1451</v>
      </c>
      <c r="L194" s="81" t="s">
        <v>149</v>
      </c>
      <c r="M194" s="81" t="s">
        <v>1686</v>
      </c>
      <c r="N194" s="81" t="s">
        <v>103</v>
      </c>
      <c r="O194" s="81" t="s">
        <v>113</v>
      </c>
    </row>
    <row r="195" spans="1:15">
      <c r="A195" s="80">
        <v>2527</v>
      </c>
      <c r="B195" s="81" t="s">
        <v>124</v>
      </c>
      <c r="C195" s="81" t="s">
        <v>1687</v>
      </c>
      <c r="D195" s="81" t="s">
        <v>1688</v>
      </c>
      <c r="E195" s="80">
        <v>1</v>
      </c>
      <c r="F195" s="81" t="s">
        <v>125</v>
      </c>
      <c r="G195" s="82">
        <v>16.989999999999998</v>
      </c>
      <c r="H195" s="81" t="s">
        <v>148</v>
      </c>
      <c r="I195" s="81" t="s">
        <v>1455</v>
      </c>
      <c r="J195" s="81" t="s">
        <v>100</v>
      </c>
      <c r="K195" s="81" t="s">
        <v>1599</v>
      </c>
      <c r="L195" s="81" t="s">
        <v>173</v>
      </c>
      <c r="M195" s="81" t="s">
        <v>1689</v>
      </c>
      <c r="N195" s="81" t="s">
        <v>103</v>
      </c>
      <c r="O195" s="81" t="s">
        <v>113</v>
      </c>
    </row>
    <row r="196" spans="1:15">
      <c r="A196" s="80">
        <v>3416</v>
      </c>
      <c r="B196" s="81" t="s">
        <v>124</v>
      </c>
      <c r="C196" s="81" t="s">
        <v>1690</v>
      </c>
      <c r="D196" s="81" t="s">
        <v>1691</v>
      </c>
      <c r="E196" s="80">
        <v>1</v>
      </c>
      <c r="F196" s="81" t="s">
        <v>125</v>
      </c>
      <c r="G196" s="82">
        <v>11.99</v>
      </c>
      <c r="H196" s="81" t="s">
        <v>148</v>
      </c>
      <c r="I196" s="81" t="s">
        <v>1455</v>
      </c>
      <c r="J196" s="81" t="s">
        <v>100</v>
      </c>
      <c r="K196" s="81" t="s">
        <v>126</v>
      </c>
      <c r="L196" s="81" t="s">
        <v>312</v>
      </c>
      <c r="M196" s="81" t="s">
        <v>1692</v>
      </c>
      <c r="N196" s="81" t="s">
        <v>103</v>
      </c>
      <c r="O196" s="81" t="s">
        <v>113</v>
      </c>
    </row>
    <row r="197" spans="1:15" ht="259.2">
      <c r="A197" s="80">
        <v>5322</v>
      </c>
      <c r="B197" s="81" t="s">
        <v>124</v>
      </c>
      <c r="C197" s="81" t="s">
        <v>1693</v>
      </c>
      <c r="D197" s="83" t="s">
        <v>1694</v>
      </c>
      <c r="E197" s="80">
        <v>1</v>
      </c>
      <c r="F197" s="81" t="s">
        <v>125</v>
      </c>
      <c r="G197" s="82">
        <v>11.99</v>
      </c>
      <c r="H197" s="81" t="s">
        <v>148</v>
      </c>
      <c r="I197" s="81" t="s">
        <v>1455</v>
      </c>
      <c r="J197" s="81" t="s">
        <v>358</v>
      </c>
      <c r="K197" s="81" t="s">
        <v>126</v>
      </c>
      <c r="L197" s="81" t="s">
        <v>312</v>
      </c>
      <c r="M197" s="81" t="s">
        <v>1695</v>
      </c>
      <c r="N197" s="81" t="s">
        <v>103</v>
      </c>
      <c r="O197" s="81" t="s">
        <v>113</v>
      </c>
    </row>
    <row r="198" spans="1:15">
      <c r="A198" s="80">
        <v>6887</v>
      </c>
      <c r="B198" s="81" t="s">
        <v>2</v>
      </c>
      <c r="C198" s="81" t="s">
        <v>1696</v>
      </c>
      <c r="D198" s="81" t="s">
        <v>1697</v>
      </c>
      <c r="E198" s="80">
        <v>12</v>
      </c>
      <c r="F198" s="81" t="s">
        <v>125</v>
      </c>
      <c r="G198" s="82">
        <v>16.989999999999998</v>
      </c>
      <c r="H198" s="81" t="s">
        <v>148</v>
      </c>
      <c r="I198" s="81" t="s">
        <v>1698</v>
      </c>
      <c r="J198" s="81" t="s">
        <v>524</v>
      </c>
      <c r="K198" s="81" t="s">
        <v>1699</v>
      </c>
      <c r="L198" s="81" t="s">
        <v>243</v>
      </c>
      <c r="M198" s="81" t="s">
        <v>1700</v>
      </c>
      <c r="N198" s="81" t="s">
        <v>103</v>
      </c>
      <c r="O198" s="81" t="s">
        <v>113</v>
      </c>
    </row>
    <row r="199" spans="1:15">
      <c r="A199" s="80">
        <v>8094</v>
      </c>
      <c r="B199" s="81" t="s">
        <v>2</v>
      </c>
      <c r="C199" s="81" t="s">
        <v>1701</v>
      </c>
      <c r="D199" s="81" t="s">
        <v>1702</v>
      </c>
      <c r="E199" s="80">
        <v>12</v>
      </c>
      <c r="F199" s="81" t="s">
        <v>125</v>
      </c>
      <c r="G199" s="82">
        <v>14.99</v>
      </c>
      <c r="H199" s="81" t="s">
        <v>148</v>
      </c>
      <c r="I199" s="81" t="s">
        <v>1698</v>
      </c>
      <c r="J199" s="81" t="s">
        <v>452</v>
      </c>
      <c r="K199" s="81" t="s">
        <v>1703</v>
      </c>
      <c r="L199" s="81" t="s">
        <v>243</v>
      </c>
      <c r="M199" s="81" t="s">
        <v>1704</v>
      </c>
      <c r="N199" s="81" t="s">
        <v>103</v>
      </c>
      <c r="O199" s="81" t="s">
        <v>113</v>
      </c>
    </row>
    <row r="200" spans="1:15" ht="259.2">
      <c r="A200" s="80">
        <v>8365</v>
      </c>
      <c r="B200" s="81" t="s">
        <v>124</v>
      </c>
      <c r="C200" s="81" t="s">
        <v>1705</v>
      </c>
      <c r="D200" s="83" t="s">
        <v>1706</v>
      </c>
      <c r="E200" s="80">
        <v>1</v>
      </c>
      <c r="F200" s="81" t="s">
        <v>125</v>
      </c>
      <c r="G200" s="82">
        <v>12.99</v>
      </c>
      <c r="H200" s="81" t="s">
        <v>148</v>
      </c>
      <c r="I200" s="81" t="s">
        <v>1685</v>
      </c>
      <c r="J200" s="81" t="s">
        <v>358</v>
      </c>
      <c r="K200" s="81" t="s">
        <v>126</v>
      </c>
      <c r="L200" s="81" t="s">
        <v>268</v>
      </c>
      <c r="M200" s="81" t="s">
        <v>1707</v>
      </c>
      <c r="N200" s="81" t="s">
        <v>103</v>
      </c>
      <c r="O200" s="81" t="s">
        <v>113</v>
      </c>
    </row>
    <row r="201" spans="1:15">
      <c r="A201" s="80">
        <v>10547</v>
      </c>
      <c r="B201" s="81" t="s">
        <v>124</v>
      </c>
      <c r="C201" s="81" t="s">
        <v>1708</v>
      </c>
      <c r="D201" s="81" t="s">
        <v>1709</v>
      </c>
      <c r="E201" s="80">
        <v>1</v>
      </c>
      <c r="F201" s="81" t="s">
        <v>125</v>
      </c>
      <c r="G201" s="82">
        <v>15.99</v>
      </c>
      <c r="H201" s="81" t="s">
        <v>148</v>
      </c>
      <c r="I201" s="81" t="s">
        <v>1698</v>
      </c>
      <c r="J201" s="81" t="s">
        <v>507</v>
      </c>
      <c r="K201" s="81" t="s">
        <v>1703</v>
      </c>
      <c r="L201" s="81" t="s">
        <v>243</v>
      </c>
      <c r="M201" s="81" t="s">
        <v>1710</v>
      </c>
      <c r="N201" s="81" t="s">
        <v>103</v>
      </c>
      <c r="O201" s="81" t="s">
        <v>113</v>
      </c>
    </row>
    <row r="202" spans="1:15" ht="230.4">
      <c r="A202" s="80">
        <v>11022</v>
      </c>
      <c r="B202" s="81" t="s">
        <v>3</v>
      </c>
      <c r="C202" s="81" t="s">
        <v>1711</v>
      </c>
      <c r="D202" s="83" t="s">
        <v>1712</v>
      </c>
      <c r="E202" s="80">
        <v>1</v>
      </c>
      <c r="F202" s="81" t="s">
        <v>125</v>
      </c>
      <c r="G202" s="82">
        <v>16.989999999999998</v>
      </c>
      <c r="H202" s="81" t="s">
        <v>148</v>
      </c>
      <c r="I202" s="81" t="s">
        <v>1685</v>
      </c>
      <c r="J202" s="81" t="s">
        <v>1713</v>
      </c>
      <c r="K202" s="81" t="s">
        <v>1468</v>
      </c>
      <c r="L202" s="81" t="s">
        <v>119</v>
      </c>
      <c r="M202" s="81" t="s">
        <v>1714</v>
      </c>
      <c r="N202" s="81" t="s">
        <v>103</v>
      </c>
      <c r="O202" s="81" t="s">
        <v>113</v>
      </c>
    </row>
    <row r="203" spans="1:15" ht="345.6">
      <c r="A203" s="80">
        <v>11143</v>
      </c>
      <c r="B203" s="81" t="s">
        <v>2</v>
      </c>
      <c r="C203" s="81" t="s">
        <v>1715</v>
      </c>
      <c r="D203" s="83" t="s">
        <v>1716</v>
      </c>
      <c r="E203" s="80">
        <v>1</v>
      </c>
      <c r="F203" s="81" t="s">
        <v>125</v>
      </c>
      <c r="G203" s="82">
        <v>18.989999999999998</v>
      </c>
      <c r="H203" s="81" t="s">
        <v>148</v>
      </c>
      <c r="I203" s="81" t="s">
        <v>126</v>
      </c>
      <c r="J203" s="81" t="s">
        <v>166</v>
      </c>
      <c r="K203" s="81" t="s">
        <v>126</v>
      </c>
      <c r="L203" s="81" t="s">
        <v>544</v>
      </c>
      <c r="M203" s="81" t="s">
        <v>1717</v>
      </c>
      <c r="N203" s="81" t="s">
        <v>103</v>
      </c>
      <c r="O203" s="81" t="s">
        <v>113</v>
      </c>
    </row>
    <row r="204" spans="1:15">
      <c r="A204" s="80">
        <v>12016</v>
      </c>
      <c r="B204" s="81" t="s">
        <v>2</v>
      </c>
      <c r="C204" s="81" t="s">
        <v>1718</v>
      </c>
      <c r="D204" s="81" t="s">
        <v>1719</v>
      </c>
      <c r="E204" s="80">
        <v>12</v>
      </c>
      <c r="F204" s="81" t="s">
        <v>125</v>
      </c>
      <c r="G204" s="82">
        <v>13.99</v>
      </c>
      <c r="H204" s="81" t="s">
        <v>148</v>
      </c>
      <c r="I204" s="81" t="s">
        <v>1455</v>
      </c>
      <c r="J204" s="81" t="s">
        <v>392</v>
      </c>
      <c r="K204" s="81" t="s">
        <v>1410</v>
      </c>
      <c r="L204" s="81" t="s">
        <v>149</v>
      </c>
      <c r="M204" s="81" t="s">
        <v>1720</v>
      </c>
      <c r="N204" s="81" t="s">
        <v>103</v>
      </c>
      <c r="O204" s="81" t="s">
        <v>113</v>
      </c>
    </row>
    <row r="205" spans="1:15">
      <c r="A205" s="80">
        <v>12839</v>
      </c>
      <c r="B205" s="81" t="s">
        <v>2</v>
      </c>
      <c r="C205" s="81" t="s">
        <v>1721</v>
      </c>
      <c r="D205" s="81" t="s">
        <v>1722</v>
      </c>
      <c r="E205" s="80">
        <v>1</v>
      </c>
      <c r="F205" s="81" t="s">
        <v>125</v>
      </c>
      <c r="G205" s="82">
        <v>21.99</v>
      </c>
      <c r="H205" s="81" t="s">
        <v>148</v>
      </c>
      <c r="I205" s="81" t="s">
        <v>1723</v>
      </c>
      <c r="J205" s="81" t="s">
        <v>166</v>
      </c>
      <c r="K205" s="81" t="s">
        <v>1468</v>
      </c>
      <c r="L205" s="81" t="s">
        <v>119</v>
      </c>
      <c r="M205" s="81" t="s">
        <v>1724</v>
      </c>
      <c r="N205" s="81" t="s">
        <v>103</v>
      </c>
      <c r="O205" s="81" t="s">
        <v>113</v>
      </c>
    </row>
    <row r="206" spans="1:15" ht="288">
      <c r="A206" s="80">
        <v>13212</v>
      </c>
      <c r="B206" s="81" t="s">
        <v>124</v>
      </c>
      <c r="C206" s="81" t="s">
        <v>1725</v>
      </c>
      <c r="D206" s="83" t="s">
        <v>1726</v>
      </c>
      <c r="E206" s="80">
        <v>1</v>
      </c>
      <c r="F206" s="81" t="s">
        <v>125</v>
      </c>
      <c r="G206" s="82">
        <v>13.99</v>
      </c>
      <c r="H206" s="81" t="s">
        <v>148</v>
      </c>
      <c r="I206" s="81" t="s">
        <v>1685</v>
      </c>
      <c r="J206" s="81" t="s">
        <v>166</v>
      </c>
      <c r="K206" s="81" t="s">
        <v>126</v>
      </c>
      <c r="L206" s="81" t="s">
        <v>168</v>
      </c>
      <c r="M206" s="81" t="s">
        <v>1727</v>
      </c>
      <c r="N206" s="81" t="s">
        <v>103</v>
      </c>
      <c r="O206" s="81" t="s">
        <v>113</v>
      </c>
    </row>
    <row r="207" spans="1:15" ht="316.8">
      <c r="A207" s="80">
        <v>13264</v>
      </c>
      <c r="B207" s="81" t="s">
        <v>124</v>
      </c>
      <c r="C207" s="81" t="s">
        <v>1728</v>
      </c>
      <c r="D207" s="83" t="s">
        <v>1729</v>
      </c>
      <c r="E207" s="80">
        <v>1</v>
      </c>
      <c r="F207" s="81" t="s">
        <v>125</v>
      </c>
      <c r="G207" s="82">
        <v>14.79</v>
      </c>
      <c r="H207" s="81" t="s">
        <v>148</v>
      </c>
      <c r="I207" s="81" t="s">
        <v>1638</v>
      </c>
      <c r="J207" s="81" t="s">
        <v>335</v>
      </c>
      <c r="K207" s="81" t="s">
        <v>126</v>
      </c>
      <c r="L207" s="81" t="s">
        <v>268</v>
      </c>
      <c r="M207" s="81" t="s">
        <v>1730</v>
      </c>
      <c r="N207" s="81" t="s">
        <v>103</v>
      </c>
      <c r="O207" s="81" t="s">
        <v>113</v>
      </c>
    </row>
    <row r="208" spans="1:15" ht="409.6">
      <c r="A208" s="80">
        <v>13820</v>
      </c>
      <c r="B208" s="81" t="s">
        <v>124</v>
      </c>
      <c r="C208" s="81" t="s">
        <v>1731</v>
      </c>
      <c r="D208" s="83" t="s">
        <v>1732</v>
      </c>
      <c r="E208" s="80">
        <v>1</v>
      </c>
      <c r="F208" s="81" t="s">
        <v>1383</v>
      </c>
      <c r="G208" s="82">
        <v>31.99</v>
      </c>
      <c r="H208" s="81" t="s">
        <v>148</v>
      </c>
      <c r="I208" s="81" t="s">
        <v>1675</v>
      </c>
      <c r="J208" s="81" t="s">
        <v>428</v>
      </c>
      <c r="K208" s="81" t="s">
        <v>126</v>
      </c>
      <c r="L208" s="81" t="s">
        <v>239</v>
      </c>
      <c r="M208" s="81" t="s">
        <v>1733</v>
      </c>
      <c r="N208" s="81" t="s">
        <v>103</v>
      </c>
      <c r="O208" s="81" t="s">
        <v>113</v>
      </c>
    </row>
    <row r="209" spans="1:15">
      <c r="A209" s="80">
        <v>14288</v>
      </c>
      <c r="B209" s="81" t="s">
        <v>2</v>
      </c>
      <c r="C209" s="81" t="s">
        <v>1734</v>
      </c>
      <c r="D209" s="81" t="s">
        <v>1735</v>
      </c>
      <c r="E209" s="80">
        <v>1</v>
      </c>
      <c r="F209" s="81" t="s">
        <v>125</v>
      </c>
      <c r="G209" s="82">
        <v>17.989999999999998</v>
      </c>
      <c r="H209" s="81" t="s">
        <v>148</v>
      </c>
      <c r="I209" s="81" t="s">
        <v>1675</v>
      </c>
      <c r="J209" s="81" t="s">
        <v>452</v>
      </c>
      <c r="K209" s="81" t="s">
        <v>126</v>
      </c>
      <c r="L209" s="81" t="s">
        <v>198</v>
      </c>
      <c r="M209" s="81" t="s">
        <v>1736</v>
      </c>
      <c r="N209" s="81" t="s">
        <v>103</v>
      </c>
      <c r="O209" s="81" t="s">
        <v>113</v>
      </c>
    </row>
    <row r="210" spans="1:15">
      <c r="A210" s="80">
        <v>14988</v>
      </c>
      <c r="B210" s="81" t="s">
        <v>2</v>
      </c>
      <c r="C210" s="81" t="s">
        <v>1737</v>
      </c>
      <c r="D210" s="81" t="s">
        <v>1738</v>
      </c>
      <c r="E210" s="80">
        <v>12</v>
      </c>
      <c r="F210" s="81" t="s">
        <v>125</v>
      </c>
      <c r="G210" s="82">
        <v>15.99</v>
      </c>
      <c r="H210" s="81" t="s">
        <v>148</v>
      </c>
      <c r="I210" s="81" t="s">
        <v>1675</v>
      </c>
      <c r="J210" s="81" t="s">
        <v>142</v>
      </c>
      <c r="K210" s="81" t="s">
        <v>1456</v>
      </c>
      <c r="L210" s="81" t="s">
        <v>149</v>
      </c>
      <c r="M210" s="81" t="s">
        <v>1739</v>
      </c>
      <c r="N210" s="81" t="s">
        <v>103</v>
      </c>
      <c r="O210" s="81" t="s">
        <v>113</v>
      </c>
    </row>
    <row r="211" spans="1:15">
      <c r="A211" s="80">
        <v>15218</v>
      </c>
      <c r="B211" s="81" t="s">
        <v>124</v>
      </c>
      <c r="C211" s="81" t="s">
        <v>1740</v>
      </c>
      <c r="D211" s="81" t="s">
        <v>1741</v>
      </c>
      <c r="E211" s="80">
        <v>1</v>
      </c>
      <c r="F211" s="81" t="s">
        <v>125</v>
      </c>
      <c r="G211" s="82">
        <v>14.99</v>
      </c>
      <c r="H211" s="81" t="s">
        <v>148</v>
      </c>
      <c r="I211" s="81" t="s">
        <v>1685</v>
      </c>
      <c r="J211" s="81" t="s">
        <v>428</v>
      </c>
      <c r="K211" s="81" t="s">
        <v>126</v>
      </c>
      <c r="L211" s="81" t="s">
        <v>239</v>
      </c>
      <c r="M211" s="81" t="s">
        <v>1742</v>
      </c>
      <c r="N211" s="81" t="s">
        <v>103</v>
      </c>
      <c r="O211" s="81" t="s">
        <v>113</v>
      </c>
    </row>
    <row r="212" spans="1:15">
      <c r="A212" s="80">
        <v>15251</v>
      </c>
      <c r="B212" s="81" t="s">
        <v>124</v>
      </c>
      <c r="C212" s="81" t="s">
        <v>1743</v>
      </c>
      <c r="D212" s="81" t="s">
        <v>1744</v>
      </c>
      <c r="E212" s="80">
        <v>1</v>
      </c>
      <c r="F212" s="81" t="s">
        <v>125</v>
      </c>
      <c r="G212" s="82">
        <v>10.99</v>
      </c>
      <c r="H212" s="81" t="s">
        <v>148</v>
      </c>
      <c r="I212" s="81" t="s">
        <v>1387</v>
      </c>
      <c r="J212" s="81" t="s">
        <v>250</v>
      </c>
      <c r="K212" s="81" t="s">
        <v>1451</v>
      </c>
      <c r="L212" s="81" t="s">
        <v>149</v>
      </c>
      <c r="M212" s="81" t="s">
        <v>1745</v>
      </c>
      <c r="N212" s="81" t="s">
        <v>103</v>
      </c>
      <c r="O212" s="81" t="s">
        <v>113</v>
      </c>
    </row>
    <row r="213" spans="1:15" ht="409.6">
      <c r="A213" s="80">
        <v>15262</v>
      </c>
      <c r="B213" s="81" t="s">
        <v>124</v>
      </c>
      <c r="C213" s="81" t="s">
        <v>1746</v>
      </c>
      <c r="D213" s="83" t="s">
        <v>1747</v>
      </c>
      <c r="E213" s="80">
        <v>1</v>
      </c>
      <c r="F213" s="81" t="s">
        <v>125</v>
      </c>
      <c r="G213" s="82">
        <v>20.99</v>
      </c>
      <c r="H213" s="81" t="s">
        <v>148</v>
      </c>
      <c r="I213" s="81" t="s">
        <v>1685</v>
      </c>
      <c r="J213" s="81" t="s">
        <v>392</v>
      </c>
      <c r="K213" s="81" t="s">
        <v>126</v>
      </c>
      <c r="L213" s="81" t="s">
        <v>198</v>
      </c>
      <c r="M213" s="81" t="s">
        <v>1748</v>
      </c>
      <c r="N213" s="81" t="s">
        <v>103</v>
      </c>
      <c r="O213" s="81" t="s">
        <v>113</v>
      </c>
    </row>
    <row r="214" spans="1:15">
      <c r="A214" s="80">
        <v>15726</v>
      </c>
      <c r="B214" s="81" t="s">
        <v>124</v>
      </c>
      <c r="C214" s="81" t="s">
        <v>1749</v>
      </c>
      <c r="D214" s="81" t="s">
        <v>1750</v>
      </c>
      <c r="E214" s="80">
        <v>1</v>
      </c>
      <c r="F214" s="81" t="s">
        <v>1491</v>
      </c>
      <c r="G214" s="82">
        <v>42.99</v>
      </c>
      <c r="H214" s="81" t="s">
        <v>148</v>
      </c>
      <c r="I214" s="81" t="s">
        <v>1685</v>
      </c>
      <c r="J214" s="81" t="s">
        <v>250</v>
      </c>
      <c r="K214" s="81" t="s">
        <v>1451</v>
      </c>
      <c r="L214" s="81" t="s">
        <v>149</v>
      </c>
      <c r="M214" s="81" t="s">
        <v>1751</v>
      </c>
      <c r="N214" s="81" t="s">
        <v>103</v>
      </c>
      <c r="O214" s="81" t="s">
        <v>113</v>
      </c>
    </row>
    <row r="215" spans="1:15">
      <c r="A215" s="80">
        <v>15759</v>
      </c>
      <c r="B215" s="81" t="s">
        <v>2</v>
      </c>
      <c r="C215" s="81" t="s">
        <v>1752</v>
      </c>
      <c r="D215" s="81" t="s">
        <v>1753</v>
      </c>
      <c r="E215" s="80">
        <v>1</v>
      </c>
      <c r="F215" s="81" t="s">
        <v>125</v>
      </c>
      <c r="G215" s="82">
        <v>17.989999999999998</v>
      </c>
      <c r="H215" s="81" t="s">
        <v>148</v>
      </c>
      <c r="I215" s="81" t="s">
        <v>1723</v>
      </c>
      <c r="J215" s="81" t="s">
        <v>142</v>
      </c>
      <c r="K215" s="81" t="s">
        <v>1456</v>
      </c>
      <c r="L215" s="81" t="s">
        <v>149</v>
      </c>
      <c r="M215" s="81" t="s">
        <v>1754</v>
      </c>
      <c r="N215" s="81" t="s">
        <v>103</v>
      </c>
      <c r="O215" s="81" t="s">
        <v>113</v>
      </c>
    </row>
    <row r="216" spans="1:15">
      <c r="A216" s="80">
        <v>16579</v>
      </c>
      <c r="B216" s="81" t="s">
        <v>2</v>
      </c>
      <c r="C216" s="81" t="s">
        <v>1755</v>
      </c>
      <c r="D216" s="81" t="s">
        <v>1756</v>
      </c>
      <c r="E216" s="80">
        <v>1</v>
      </c>
      <c r="F216" s="81" t="s">
        <v>125</v>
      </c>
      <c r="G216" s="82">
        <v>16.989999999999998</v>
      </c>
      <c r="H216" s="81" t="s">
        <v>148</v>
      </c>
      <c r="I216" s="81" t="s">
        <v>1685</v>
      </c>
      <c r="J216" s="81" t="s">
        <v>358</v>
      </c>
      <c r="K216" s="81" t="s">
        <v>1468</v>
      </c>
      <c r="L216" s="81" t="s">
        <v>119</v>
      </c>
      <c r="M216" s="81" t="s">
        <v>1757</v>
      </c>
      <c r="N216" s="81" t="s">
        <v>103</v>
      </c>
      <c r="O216" s="81" t="s">
        <v>113</v>
      </c>
    </row>
    <row r="217" spans="1:15" ht="409.6">
      <c r="A217" s="80">
        <v>17085</v>
      </c>
      <c r="B217" s="81" t="s">
        <v>2</v>
      </c>
      <c r="C217" s="81" t="s">
        <v>1758</v>
      </c>
      <c r="D217" s="83" t="s">
        <v>1759</v>
      </c>
      <c r="E217" s="80">
        <v>1</v>
      </c>
      <c r="F217" s="81" t="s">
        <v>125</v>
      </c>
      <c r="G217" s="82">
        <v>13.65</v>
      </c>
      <c r="H217" s="81" t="s">
        <v>148</v>
      </c>
      <c r="I217" s="81" t="s">
        <v>1638</v>
      </c>
      <c r="J217" s="81" t="s">
        <v>567</v>
      </c>
      <c r="K217" s="81" t="s">
        <v>126</v>
      </c>
      <c r="L217" s="81" t="s">
        <v>268</v>
      </c>
      <c r="M217" s="81" t="s">
        <v>1760</v>
      </c>
      <c r="N217" s="81" t="s">
        <v>103</v>
      </c>
      <c r="O217" s="81" t="s">
        <v>113</v>
      </c>
    </row>
    <row r="218" spans="1:15">
      <c r="A218" s="80">
        <v>17218</v>
      </c>
      <c r="B218" s="81" t="s">
        <v>2</v>
      </c>
      <c r="C218" s="81" t="s">
        <v>1761</v>
      </c>
      <c r="D218" s="81" t="s">
        <v>1762</v>
      </c>
      <c r="E218" s="80">
        <v>1</v>
      </c>
      <c r="F218" s="81" t="s">
        <v>125</v>
      </c>
      <c r="G218" s="82">
        <v>14.99</v>
      </c>
      <c r="H218" s="81" t="s">
        <v>148</v>
      </c>
      <c r="I218" s="81" t="s">
        <v>1455</v>
      </c>
      <c r="J218" s="81" t="s">
        <v>250</v>
      </c>
      <c r="K218" s="81" t="s">
        <v>126</v>
      </c>
      <c r="L218" s="81" t="s">
        <v>196</v>
      </c>
      <c r="M218" s="81" t="s">
        <v>1763</v>
      </c>
      <c r="N218" s="81" t="s">
        <v>103</v>
      </c>
      <c r="O218" s="81" t="s">
        <v>113</v>
      </c>
    </row>
    <row r="219" spans="1:15">
      <c r="A219" s="80">
        <v>17790</v>
      </c>
      <c r="B219" s="81" t="s">
        <v>2</v>
      </c>
      <c r="C219" s="81" t="s">
        <v>1764</v>
      </c>
      <c r="D219" s="81" t="s">
        <v>1765</v>
      </c>
      <c r="E219" s="80">
        <v>1</v>
      </c>
      <c r="F219" s="81" t="s">
        <v>125</v>
      </c>
      <c r="G219" s="82">
        <v>13.49</v>
      </c>
      <c r="H219" s="81" t="s">
        <v>148</v>
      </c>
      <c r="I219" s="81" t="s">
        <v>1685</v>
      </c>
      <c r="J219" s="81" t="s">
        <v>358</v>
      </c>
      <c r="K219" s="81" t="s">
        <v>126</v>
      </c>
      <c r="L219" s="81" t="s">
        <v>168</v>
      </c>
      <c r="M219" s="81" t="s">
        <v>1766</v>
      </c>
      <c r="N219" s="81" t="s">
        <v>103</v>
      </c>
      <c r="O219" s="81" t="s">
        <v>113</v>
      </c>
    </row>
    <row r="220" spans="1:15" ht="409.6">
      <c r="A220" s="80">
        <v>17815</v>
      </c>
      <c r="B220" s="81" t="s">
        <v>2</v>
      </c>
      <c r="C220" s="81" t="s">
        <v>1767</v>
      </c>
      <c r="D220" s="83" t="s">
        <v>1768</v>
      </c>
      <c r="E220" s="80">
        <v>1</v>
      </c>
      <c r="F220" s="81" t="s">
        <v>125</v>
      </c>
      <c r="G220" s="82">
        <v>13.99</v>
      </c>
      <c r="H220" s="81" t="s">
        <v>148</v>
      </c>
      <c r="I220" s="81" t="s">
        <v>1675</v>
      </c>
      <c r="J220" s="81" t="s">
        <v>585</v>
      </c>
      <c r="K220" s="81" t="s">
        <v>126</v>
      </c>
      <c r="L220" s="81" t="s">
        <v>239</v>
      </c>
      <c r="M220" s="81" t="s">
        <v>1769</v>
      </c>
      <c r="N220" s="81" t="s">
        <v>103</v>
      </c>
      <c r="O220" s="81" t="s">
        <v>113</v>
      </c>
    </row>
    <row r="221" spans="1:15">
      <c r="A221" s="80">
        <v>18058</v>
      </c>
      <c r="B221" s="81" t="s">
        <v>124</v>
      </c>
      <c r="C221" s="81" t="s">
        <v>1770</v>
      </c>
      <c r="D221" s="81" t="s">
        <v>1771</v>
      </c>
      <c r="E221" s="80">
        <v>12</v>
      </c>
      <c r="F221" s="81" t="s">
        <v>125</v>
      </c>
      <c r="G221" s="82">
        <v>16.989999999999998</v>
      </c>
      <c r="H221" s="81" t="s">
        <v>148</v>
      </c>
      <c r="I221" s="81" t="s">
        <v>1455</v>
      </c>
      <c r="J221" s="81" t="s">
        <v>452</v>
      </c>
      <c r="K221" s="81" t="s">
        <v>1456</v>
      </c>
      <c r="L221" s="81" t="s">
        <v>149</v>
      </c>
      <c r="M221" s="81" t="s">
        <v>1772</v>
      </c>
      <c r="N221" s="81" t="s">
        <v>318</v>
      </c>
      <c r="O221" s="81" t="s">
        <v>113</v>
      </c>
    </row>
    <row r="222" spans="1:15" ht="409.6">
      <c r="A222" s="80">
        <v>18807</v>
      </c>
      <c r="B222" s="81" t="s">
        <v>124</v>
      </c>
      <c r="C222" s="81" t="s">
        <v>1773</v>
      </c>
      <c r="D222" s="83" t="s">
        <v>1774</v>
      </c>
      <c r="E222" s="80">
        <v>1</v>
      </c>
      <c r="F222" s="81" t="s">
        <v>1491</v>
      </c>
      <c r="G222" s="82">
        <v>41.99</v>
      </c>
      <c r="H222" s="81" t="s">
        <v>148</v>
      </c>
      <c r="I222" s="81" t="s">
        <v>1675</v>
      </c>
      <c r="J222" s="81" t="s">
        <v>142</v>
      </c>
      <c r="K222" s="81" t="s">
        <v>1451</v>
      </c>
      <c r="L222" s="81" t="s">
        <v>149</v>
      </c>
      <c r="M222" s="81" t="s">
        <v>1775</v>
      </c>
      <c r="N222" s="81" t="s">
        <v>103</v>
      </c>
      <c r="O222" s="81" t="s">
        <v>113</v>
      </c>
    </row>
    <row r="223" spans="1:15" ht="409.6">
      <c r="A223" s="80">
        <v>19044</v>
      </c>
      <c r="B223" s="81" t="s">
        <v>3</v>
      </c>
      <c r="C223" s="81" t="s">
        <v>1776</v>
      </c>
      <c r="D223" s="83" t="s">
        <v>1777</v>
      </c>
      <c r="E223" s="80">
        <v>1</v>
      </c>
      <c r="F223" s="81" t="s">
        <v>125</v>
      </c>
      <c r="G223" s="82">
        <v>26.99</v>
      </c>
      <c r="H223" s="81" t="s">
        <v>148</v>
      </c>
      <c r="I223" s="81" t="s">
        <v>1698</v>
      </c>
      <c r="J223" s="81" t="s">
        <v>524</v>
      </c>
      <c r="K223" s="81" t="s">
        <v>1703</v>
      </c>
      <c r="L223" s="81" t="s">
        <v>243</v>
      </c>
      <c r="M223" s="81" t="s">
        <v>1778</v>
      </c>
      <c r="N223" s="81" t="s">
        <v>103</v>
      </c>
      <c r="O223" s="81" t="s">
        <v>113</v>
      </c>
    </row>
    <row r="224" spans="1:15" ht="409.6">
      <c r="A224" s="80">
        <v>19374</v>
      </c>
      <c r="B224" s="81" t="s">
        <v>2</v>
      </c>
      <c r="C224" s="81" t="s">
        <v>1779</v>
      </c>
      <c r="D224" s="83" t="s">
        <v>1780</v>
      </c>
      <c r="E224" s="80">
        <v>1</v>
      </c>
      <c r="F224" s="81" t="s">
        <v>1383</v>
      </c>
      <c r="G224" s="82">
        <v>35.99</v>
      </c>
      <c r="H224" s="81" t="s">
        <v>148</v>
      </c>
      <c r="I224" s="81" t="s">
        <v>1685</v>
      </c>
      <c r="J224" s="81" t="s">
        <v>142</v>
      </c>
      <c r="K224" s="81" t="s">
        <v>1451</v>
      </c>
      <c r="L224" s="81" t="s">
        <v>149</v>
      </c>
      <c r="M224" s="81" t="s">
        <v>1781</v>
      </c>
      <c r="N224" s="81" t="s">
        <v>103</v>
      </c>
      <c r="O224" s="81" t="s">
        <v>113</v>
      </c>
    </row>
    <row r="225" spans="1:15">
      <c r="A225" s="80">
        <v>19501</v>
      </c>
      <c r="B225" s="81" t="s">
        <v>2</v>
      </c>
      <c r="C225" s="81" t="s">
        <v>1782</v>
      </c>
      <c r="D225" s="81" t="s">
        <v>1783</v>
      </c>
      <c r="E225" s="80">
        <v>12</v>
      </c>
      <c r="F225" s="81" t="s">
        <v>1078</v>
      </c>
      <c r="G225" s="82">
        <v>10.99</v>
      </c>
      <c r="H225" s="81" t="s">
        <v>148</v>
      </c>
      <c r="I225" s="81" t="s">
        <v>1455</v>
      </c>
      <c r="J225" s="81" t="s">
        <v>620</v>
      </c>
      <c r="K225" s="81" t="s">
        <v>1436</v>
      </c>
      <c r="L225" s="81" t="s">
        <v>196</v>
      </c>
      <c r="M225" s="81" t="s">
        <v>1784</v>
      </c>
      <c r="N225" s="81" t="s">
        <v>103</v>
      </c>
      <c r="O225" s="81" t="s">
        <v>113</v>
      </c>
    </row>
    <row r="226" spans="1:15">
      <c r="A226" s="80">
        <v>19616</v>
      </c>
      <c r="B226" s="81" t="s">
        <v>3</v>
      </c>
      <c r="C226" s="81" t="s">
        <v>1785</v>
      </c>
      <c r="D226" s="81" t="s">
        <v>1786</v>
      </c>
      <c r="E226" s="80">
        <v>1</v>
      </c>
      <c r="F226" s="81" t="s">
        <v>125</v>
      </c>
      <c r="G226" s="82">
        <v>22.99</v>
      </c>
      <c r="H226" s="81" t="s">
        <v>148</v>
      </c>
      <c r="I226" s="81" t="s">
        <v>1723</v>
      </c>
      <c r="J226" s="81" t="s">
        <v>358</v>
      </c>
      <c r="K226" s="81" t="s">
        <v>126</v>
      </c>
      <c r="L226" s="81" t="s">
        <v>239</v>
      </c>
      <c r="M226" s="81" t="s">
        <v>1787</v>
      </c>
      <c r="N226" s="81" t="s">
        <v>103</v>
      </c>
      <c r="O226" s="81" t="s">
        <v>113</v>
      </c>
    </row>
    <row r="227" spans="1:15" ht="244.8">
      <c r="A227" s="80">
        <v>19701</v>
      </c>
      <c r="B227" s="81" t="s">
        <v>124</v>
      </c>
      <c r="C227" s="81" t="s">
        <v>1788</v>
      </c>
      <c r="D227" s="83" t="s">
        <v>1789</v>
      </c>
      <c r="E227" s="80">
        <v>1</v>
      </c>
      <c r="F227" s="81" t="s">
        <v>125</v>
      </c>
      <c r="G227" s="82">
        <v>15.27</v>
      </c>
      <c r="H227" s="81" t="s">
        <v>148</v>
      </c>
      <c r="I227" s="81" t="s">
        <v>1455</v>
      </c>
      <c r="J227" s="81" t="s">
        <v>443</v>
      </c>
      <c r="K227" s="81" t="s">
        <v>1790</v>
      </c>
      <c r="L227" s="81" t="s">
        <v>196</v>
      </c>
      <c r="M227" s="81" t="s">
        <v>1791</v>
      </c>
      <c r="N227" s="81" t="s">
        <v>103</v>
      </c>
      <c r="O227" s="81" t="s">
        <v>113</v>
      </c>
    </row>
    <row r="228" spans="1:15">
      <c r="A228" s="80">
        <v>19896</v>
      </c>
      <c r="B228" s="81" t="s">
        <v>2</v>
      </c>
      <c r="C228" s="81" t="s">
        <v>1792</v>
      </c>
      <c r="D228" s="81" t="s">
        <v>1793</v>
      </c>
      <c r="E228" s="80">
        <v>1</v>
      </c>
      <c r="F228" s="81" t="s">
        <v>1491</v>
      </c>
      <c r="G228" s="82">
        <v>42.99</v>
      </c>
      <c r="H228" s="81" t="s">
        <v>148</v>
      </c>
      <c r="I228" s="81" t="s">
        <v>1455</v>
      </c>
      <c r="J228" s="81" t="s">
        <v>250</v>
      </c>
      <c r="K228" s="81" t="s">
        <v>1451</v>
      </c>
      <c r="L228" s="81" t="s">
        <v>149</v>
      </c>
      <c r="M228" s="81" t="s">
        <v>1794</v>
      </c>
      <c r="N228" s="81" t="s">
        <v>103</v>
      </c>
      <c r="O228" s="81" t="s">
        <v>113</v>
      </c>
    </row>
    <row r="229" spans="1:15">
      <c r="A229" s="80">
        <v>23669</v>
      </c>
      <c r="B229" s="81" t="s">
        <v>124</v>
      </c>
      <c r="C229" s="81" t="s">
        <v>1795</v>
      </c>
      <c r="D229" s="81" t="s">
        <v>1796</v>
      </c>
      <c r="E229" s="80">
        <v>1</v>
      </c>
      <c r="F229" s="81" t="s">
        <v>125</v>
      </c>
      <c r="G229" s="82">
        <v>11.99</v>
      </c>
      <c r="H229" s="81" t="s">
        <v>148</v>
      </c>
      <c r="I229" s="81" t="s">
        <v>1723</v>
      </c>
      <c r="J229" s="81" t="s">
        <v>250</v>
      </c>
      <c r="K229" s="81" t="s">
        <v>126</v>
      </c>
      <c r="L229" s="81" t="s">
        <v>268</v>
      </c>
      <c r="M229" s="81" t="s">
        <v>1797</v>
      </c>
      <c r="N229" s="81" t="s">
        <v>103</v>
      </c>
      <c r="O229" s="81" t="s">
        <v>113</v>
      </c>
    </row>
    <row r="230" spans="1:15">
      <c r="A230" s="80">
        <v>25994</v>
      </c>
      <c r="B230" s="81" t="s">
        <v>2</v>
      </c>
      <c r="C230" s="81" t="s">
        <v>1798</v>
      </c>
      <c r="D230" s="81" t="s">
        <v>1799</v>
      </c>
      <c r="E230" s="80">
        <v>1</v>
      </c>
      <c r="F230" s="81" t="s">
        <v>125</v>
      </c>
      <c r="G230" s="82">
        <v>9.99</v>
      </c>
      <c r="H230" s="81" t="s">
        <v>148</v>
      </c>
      <c r="I230" s="81" t="s">
        <v>1685</v>
      </c>
      <c r="J230" s="81" t="s">
        <v>428</v>
      </c>
      <c r="K230" s="81" t="s">
        <v>126</v>
      </c>
      <c r="L230" s="81" t="s">
        <v>239</v>
      </c>
      <c r="M230" s="81" t="s">
        <v>1800</v>
      </c>
      <c r="N230" s="81" t="s">
        <v>103</v>
      </c>
      <c r="O230" s="81" t="s">
        <v>113</v>
      </c>
    </row>
    <row r="231" spans="1:15">
      <c r="A231" s="80">
        <v>28137</v>
      </c>
      <c r="B231" s="81" t="s">
        <v>3</v>
      </c>
      <c r="C231" s="81" t="s">
        <v>1801</v>
      </c>
      <c r="D231" s="81" t="s">
        <v>1802</v>
      </c>
      <c r="E231" s="80">
        <v>1</v>
      </c>
      <c r="F231" s="81" t="s">
        <v>125</v>
      </c>
      <c r="G231" s="82">
        <v>10.99</v>
      </c>
      <c r="H231" s="81" t="s">
        <v>148</v>
      </c>
      <c r="I231" s="81" t="s">
        <v>1638</v>
      </c>
      <c r="J231" s="81" t="s">
        <v>250</v>
      </c>
      <c r="K231" s="81" t="s">
        <v>1451</v>
      </c>
      <c r="L231" s="81" t="s">
        <v>149</v>
      </c>
      <c r="M231" s="81" t="s">
        <v>1803</v>
      </c>
      <c r="N231" s="81" t="s">
        <v>103</v>
      </c>
      <c r="O231" s="81" t="s">
        <v>113</v>
      </c>
    </row>
    <row r="232" spans="1:15">
      <c r="A232" s="80">
        <v>30377</v>
      </c>
      <c r="B232" s="81" t="s">
        <v>2</v>
      </c>
      <c r="C232" s="81" t="s">
        <v>1804</v>
      </c>
      <c r="D232" s="81" t="s">
        <v>1805</v>
      </c>
      <c r="E232" s="80">
        <v>12</v>
      </c>
      <c r="F232" s="81" t="s">
        <v>125</v>
      </c>
      <c r="G232" s="82">
        <v>21.49</v>
      </c>
      <c r="H232" s="81" t="s">
        <v>148</v>
      </c>
      <c r="I232" s="81" t="s">
        <v>126</v>
      </c>
      <c r="J232" s="81" t="s">
        <v>335</v>
      </c>
      <c r="K232" s="81" t="s">
        <v>126</v>
      </c>
      <c r="L232" s="81" t="s">
        <v>149</v>
      </c>
      <c r="M232" s="81" t="s">
        <v>1806</v>
      </c>
      <c r="N232" s="81" t="s">
        <v>103</v>
      </c>
      <c r="O232" s="81" t="s">
        <v>113</v>
      </c>
    </row>
    <row r="233" spans="1:15">
      <c r="A233" s="80">
        <v>31419</v>
      </c>
      <c r="B233" s="81" t="s">
        <v>2</v>
      </c>
      <c r="C233" s="81" t="s">
        <v>1807</v>
      </c>
      <c r="D233" s="81" t="s">
        <v>1808</v>
      </c>
      <c r="E233" s="80">
        <v>1</v>
      </c>
      <c r="F233" s="81" t="s">
        <v>125</v>
      </c>
      <c r="G233" s="82">
        <v>13.99</v>
      </c>
      <c r="H233" s="81" t="s">
        <v>148</v>
      </c>
      <c r="I233" s="81" t="s">
        <v>1809</v>
      </c>
      <c r="J233" s="81" t="s">
        <v>564</v>
      </c>
      <c r="K233" s="81" t="s">
        <v>1410</v>
      </c>
      <c r="L233" s="81" t="s">
        <v>149</v>
      </c>
      <c r="M233" s="81" t="s">
        <v>1810</v>
      </c>
      <c r="N233" s="81" t="s">
        <v>103</v>
      </c>
      <c r="O233" s="81" t="s">
        <v>113</v>
      </c>
    </row>
    <row r="234" spans="1:15">
      <c r="A234" s="80">
        <v>31884</v>
      </c>
      <c r="B234" s="81" t="s">
        <v>2</v>
      </c>
      <c r="C234" s="81" t="s">
        <v>1811</v>
      </c>
      <c r="D234" s="81" t="s">
        <v>1812</v>
      </c>
      <c r="E234" s="80">
        <v>1</v>
      </c>
      <c r="F234" s="81" t="s">
        <v>1491</v>
      </c>
      <c r="G234" s="82">
        <v>41.99</v>
      </c>
      <c r="H234" s="81" t="s">
        <v>148</v>
      </c>
      <c r="I234" s="81" t="s">
        <v>1455</v>
      </c>
      <c r="J234" s="81" t="s">
        <v>142</v>
      </c>
      <c r="K234" s="81" t="s">
        <v>1451</v>
      </c>
      <c r="L234" s="81" t="s">
        <v>149</v>
      </c>
      <c r="M234" s="81" t="s">
        <v>1813</v>
      </c>
      <c r="N234" s="81" t="s">
        <v>103</v>
      </c>
      <c r="O234" s="81" t="s">
        <v>113</v>
      </c>
    </row>
    <row r="235" spans="1:15">
      <c r="A235" s="80">
        <v>32036</v>
      </c>
      <c r="B235" s="81" t="s">
        <v>2</v>
      </c>
      <c r="C235" s="81" t="s">
        <v>1814</v>
      </c>
      <c r="D235" s="81" t="s">
        <v>1815</v>
      </c>
      <c r="E235" s="80">
        <v>12</v>
      </c>
      <c r="F235" s="81" t="s">
        <v>125</v>
      </c>
      <c r="G235" s="82">
        <v>15.99</v>
      </c>
      <c r="H235" s="81" t="s">
        <v>148</v>
      </c>
      <c r="I235" s="81" t="s">
        <v>1675</v>
      </c>
      <c r="J235" s="81" t="s">
        <v>358</v>
      </c>
      <c r="K235" s="81" t="s">
        <v>126</v>
      </c>
      <c r="L235" s="81" t="s">
        <v>168</v>
      </c>
      <c r="M235" s="81" t="s">
        <v>1816</v>
      </c>
      <c r="N235" s="81" t="s">
        <v>103</v>
      </c>
      <c r="O235" s="81" t="s">
        <v>113</v>
      </c>
    </row>
    <row r="236" spans="1:15">
      <c r="A236" s="80">
        <v>33072</v>
      </c>
      <c r="B236" s="81" t="s">
        <v>2</v>
      </c>
      <c r="C236" s="81" t="s">
        <v>1817</v>
      </c>
      <c r="D236" s="81" t="s">
        <v>1818</v>
      </c>
      <c r="E236" s="80">
        <v>12</v>
      </c>
      <c r="F236" s="81" t="s">
        <v>125</v>
      </c>
      <c r="G236" s="82">
        <v>14.99</v>
      </c>
      <c r="H236" s="81" t="s">
        <v>148</v>
      </c>
      <c r="I236" s="81" t="s">
        <v>1685</v>
      </c>
      <c r="J236" s="81" t="s">
        <v>564</v>
      </c>
      <c r="K236" s="81" t="s">
        <v>1410</v>
      </c>
      <c r="L236" s="81" t="s">
        <v>149</v>
      </c>
      <c r="M236" s="81" t="s">
        <v>1819</v>
      </c>
      <c r="N236" s="81" t="s">
        <v>103</v>
      </c>
      <c r="O236" s="81" t="s">
        <v>113</v>
      </c>
    </row>
    <row r="237" spans="1:15">
      <c r="A237" s="80">
        <v>34030</v>
      </c>
      <c r="B237" s="81" t="s">
        <v>3</v>
      </c>
      <c r="C237" s="81" t="s">
        <v>1820</v>
      </c>
      <c r="D237" s="81" t="s">
        <v>1821</v>
      </c>
      <c r="E237" s="80">
        <v>1</v>
      </c>
      <c r="F237" s="81" t="s">
        <v>125</v>
      </c>
      <c r="G237" s="82">
        <v>26.99</v>
      </c>
      <c r="H237" s="81" t="s">
        <v>148</v>
      </c>
      <c r="I237" s="81" t="s">
        <v>1675</v>
      </c>
      <c r="J237" s="81" t="s">
        <v>236</v>
      </c>
      <c r="K237" s="81" t="s">
        <v>126</v>
      </c>
      <c r="L237" s="81" t="s">
        <v>198</v>
      </c>
      <c r="M237" s="81" t="s">
        <v>1822</v>
      </c>
      <c r="N237" s="81" t="s">
        <v>103</v>
      </c>
      <c r="O237" s="81" t="s">
        <v>113</v>
      </c>
    </row>
    <row r="238" spans="1:15">
      <c r="A238" s="80">
        <v>34215</v>
      </c>
      <c r="B238" s="81" t="s">
        <v>124</v>
      </c>
      <c r="C238" s="81" t="s">
        <v>1823</v>
      </c>
      <c r="D238" s="81" t="s">
        <v>1824</v>
      </c>
      <c r="E238" s="80">
        <v>1</v>
      </c>
      <c r="F238" s="81" t="s">
        <v>125</v>
      </c>
      <c r="G238" s="82">
        <v>9.49</v>
      </c>
      <c r="H238" s="81" t="s">
        <v>148</v>
      </c>
      <c r="I238" s="81" t="s">
        <v>1685</v>
      </c>
      <c r="J238" s="81" t="s">
        <v>142</v>
      </c>
      <c r="K238" s="81" t="s">
        <v>1451</v>
      </c>
      <c r="L238" s="81" t="s">
        <v>149</v>
      </c>
      <c r="M238" s="81" t="s">
        <v>1825</v>
      </c>
      <c r="N238" s="81" t="s">
        <v>103</v>
      </c>
      <c r="O238" s="81" t="s">
        <v>113</v>
      </c>
    </row>
    <row r="239" spans="1:15">
      <c r="A239" s="80">
        <v>34321</v>
      </c>
      <c r="B239" s="81" t="s">
        <v>2</v>
      </c>
      <c r="C239" s="81" t="s">
        <v>1826</v>
      </c>
      <c r="D239" s="81" t="s">
        <v>1827</v>
      </c>
      <c r="E239" s="80">
        <v>12</v>
      </c>
      <c r="F239" s="81" t="s">
        <v>125</v>
      </c>
      <c r="G239" s="82">
        <v>15.99</v>
      </c>
      <c r="H239" s="81" t="s">
        <v>148</v>
      </c>
      <c r="I239" s="81" t="s">
        <v>1723</v>
      </c>
      <c r="J239" s="81" t="s">
        <v>358</v>
      </c>
      <c r="K239" s="81" t="s">
        <v>1468</v>
      </c>
      <c r="L239" s="81" t="s">
        <v>119</v>
      </c>
      <c r="M239" s="81" t="s">
        <v>1828</v>
      </c>
      <c r="N239" s="81" t="s">
        <v>103</v>
      </c>
      <c r="O239" s="81" t="s">
        <v>113</v>
      </c>
    </row>
    <row r="240" spans="1:15">
      <c r="A240" s="80">
        <v>34330</v>
      </c>
      <c r="B240" s="81" t="s">
        <v>2</v>
      </c>
      <c r="C240" s="81" t="s">
        <v>1829</v>
      </c>
      <c r="D240" s="81" t="s">
        <v>1830</v>
      </c>
      <c r="E240" s="80">
        <v>1</v>
      </c>
      <c r="F240" s="81" t="s">
        <v>125</v>
      </c>
      <c r="G240" s="82">
        <v>14.99</v>
      </c>
      <c r="H240" s="81" t="s">
        <v>148</v>
      </c>
      <c r="I240" s="81" t="s">
        <v>1685</v>
      </c>
      <c r="J240" s="81" t="s">
        <v>250</v>
      </c>
      <c r="K240" s="81" t="s">
        <v>126</v>
      </c>
      <c r="L240" s="81" t="s">
        <v>119</v>
      </c>
      <c r="M240" s="81" t="s">
        <v>1831</v>
      </c>
      <c r="N240" s="81" t="s">
        <v>103</v>
      </c>
      <c r="O240" s="81" t="s">
        <v>113</v>
      </c>
    </row>
    <row r="241" spans="1:15">
      <c r="A241" s="80">
        <v>34518</v>
      </c>
      <c r="B241" s="81" t="s">
        <v>2</v>
      </c>
      <c r="C241" s="81" t="s">
        <v>1832</v>
      </c>
      <c r="D241" s="81" t="s">
        <v>1833</v>
      </c>
      <c r="E241" s="80">
        <v>12</v>
      </c>
      <c r="F241" s="81" t="s">
        <v>125</v>
      </c>
      <c r="G241" s="82">
        <v>14.99</v>
      </c>
      <c r="H241" s="81" t="s">
        <v>148</v>
      </c>
      <c r="I241" s="81" t="s">
        <v>1675</v>
      </c>
      <c r="J241" s="81" t="s">
        <v>1713</v>
      </c>
      <c r="K241" s="81" t="s">
        <v>126</v>
      </c>
      <c r="L241" s="81" t="s">
        <v>239</v>
      </c>
      <c r="M241" s="81" t="s">
        <v>1834</v>
      </c>
      <c r="N241" s="81" t="s">
        <v>103</v>
      </c>
      <c r="O241" s="81" t="s">
        <v>113</v>
      </c>
    </row>
    <row r="242" spans="1:15">
      <c r="A242" s="80">
        <v>34616</v>
      </c>
      <c r="B242" s="81" t="s">
        <v>2</v>
      </c>
      <c r="C242" s="81" t="s">
        <v>1835</v>
      </c>
      <c r="D242" s="81" t="s">
        <v>1836</v>
      </c>
      <c r="E242" s="80">
        <v>6</v>
      </c>
      <c r="F242" s="81" t="s">
        <v>125</v>
      </c>
      <c r="G242" s="82">
        <v>16.989999999999998</v>
      </c>
      <c r="H242" s="81" t="s">
        <v>148</v>
      </c>
      <c r="I242" s="81" t="s">
        <v>1675</v>
      </c>
      <c r="J242" s="81" t="s">
        <v>452</v>
      </c>
      <c r="K242" s="81" t="s">
        <v>126</v>
      </c>
      <c r="L242" s="81" t="s">
        <v>198</v>
      </c>
      <c r="M242" s="81" t="s">
        <v>1837</v>
      </c>
      <c r="N242" s="81" t="s">
        <v>103</v>
      </c>
      <c r="O242" s="81" t="s">
        <v>113</v>
      </c>
    </row>
    <row r="243" spans="1:15">
      <c r="A243" s="80">
        <v>34978</v>
      </c>
      <c r="B243" s="81" t="s">
        <v>2</v>
      </c>
      <c r="C243" s="81" t="s">
        <v>1838</v>
      </c>
      <c r="D243" s="81" t="s">
        <v>115</v>
      </c>
      <c r="E243" s="80">
        <v>1</v>
      </c>
      <c r="F243" s="81" t="s">
        <v>125</v>
      </c>
      <c r="G243" s="82">
        <v>19.989999999999998</v>
      </c>
      <c r="H243" s="81" t="s">
        <v>148</v>
      </c>
      <c r="I243" s="81" t="s">
        <v>1723</v>
      </c>
      <c r="J243" s="81" t="s">
        <v>250</v>
      </c>
      <c r="K243" s="81" t="s">
        <v>1468</v>
      </c>
      <c r="L243" s="81" t="s">
        <v>119</v>
      </c>
      <c r="M243" s="81" t="s">
        <v>1839</v>
      </c>
      <c r="N243" s="81" t="s">
        <v>103</v>
      </c>
      <c r="O243" s="81" t="s">
        <v>113</v>
      </c>
    </row>
    <row r="244" spans="1:15">
      <c r="A244" s="80">
        <v>35213</v>
      </c>
      <c r="B244" s="81" t="s">
        <v>2</v>
      </c>
      <c r="C244" s="81" t="s">
        <v>1840</v>
      </c>
      <c r="D244" s="81" t="s">
        <v>1841</v>
      </c>
      <c r="E244" s="80">
        <v>1</v>
      </c>
      <c r="F244" s="81" t="s">
        <v>125</v>
      </c>
      <c r="G244" s="82">
        <v>18.989999999999998</v>
      </c>
      <c r="H244" s="81" t="s">
        <v>148</v>
      </c>
      <c r="I244" s="81" t="s">
        <v>1675</v>
      </c>
      <c r="J244" s="81" t="s">
        <v>567</v>
      </c>
      <c r="K244" s="81" t="s">
        <v>1410</v>
      </c>
      <c r="L244" s="81" t="s">
        <v>149</v>
      </c>
      <c r="M244" s="81" t="s">
        <v>1842</v>
      </c>
      <c r="N244" s="81" t="s">
        <v>103</v>
      </c>
      <c r="O244" s="81" t="s">
        <v>113</v>
      </c>
    </row>
    <row r="245" spans="1:15">
      <c r="A245" s="80">
        <v>35300</v>
      </c>
      <c r="B245" s="81" t="s">
        <v>2</v>
      </c>
      <c r="C245" s="81" t="s">
        <v>1804</v>
      </c>
      <c r="D245" s="81" t="s">
        <v>1843</v>
      </c>
      <c r="E245" s="80">
        <v>12</v>
      </c>
      <c r="F245" s="81" t="s">
        <v>125</v>
      </c>
      <c r="G245" s="82">
        <v>21.49</v>
      </c>
      <c r="H245" s="81" t="s">
        <v>148</v>
      </c>
      <c r="I245" s="81" t="s">
        <v>126</v>
      </c>
      <c r="J245" s="81" t="s">
        <v>335</v>
      </c>
      <c r="K245" s="81" t="s">
        <v>126</v>
      </c>
      <c r="L245" s="81" t="s">
        <v>149</v>
      </c>
      <c r="M245" s="81" t="s">
        <v>1844</v>
      </c>
      <c r="N245" s="81" t="s">
        <v>104</v>
      </c>
      <c r="O245" s="81" t="s">
        <v>113</v>
      </c>
    </row>
    <row r="246" spans="1:15">
      <c r="A246" s="80">
        <v>35377</v>
      </c>
      <c r="B246" s="81" t="s">
        <v>2</v>
      </c>
      <c r="C246" s="81" t="s">
        <v>1845</v>
      </c>
      <c r="D246" s="81" t="s">
        <v>1846</v>
      </c>
      <c r="E246" s="80">
        <v>1</v>
      </c>
      <c r="F246" s="81" t="s">
        <v>1383</v>
      </c>
      <c r="G246" s="82">
        <v>44.99</v>
      </c>
      <c r="H246" s="81" t="s">
        <v>148</v>
      </c>
      <c r="I246" s="81" t="s">
        <v>1685</v>
      </c>
      <c r="J246" s="81" t="s">
        <v>250</v>
      </c>
      <c r="K246" s="81" t="s">
        <v>1410</v>
      </c>
      <c r="L246" s="81" t="s">
        <v>149</v>
      </c>
      <c r="M246" s="81" t="s">
        <v>1847</v>
      </c>
      <c r="N246" s="81" t="s">
        <v>103</v>
      </c>
      <c r="O246" s="81" t="s">
        <v>113</v>
      </c>
    </row>
    <row r="247" spans="1:15">
      <c r="A247" s="80">
        <v>35548</v>
      </c>
      <c r="B247" s="81" t="s">
        <v>2</v>
      </c>
      <c r="C247" s="81" t="s">
        <v>1848</v>
      </c>
      <c r="D247" s="81" t="s">
        <v>1849</v>
      </c>
      <c r="E247" s="80">
        <v>6</v>
      </c>
      <c r="F247" s="81" t="s">
        <v>125</v>
      </c>
      <c r="G247" s="82">
        <v>16.989999999999998</v>
      </c>
      <c r="H247" s="81" t="s">
        <v>148</v>
      </c>
      <c r="I247" s="81" t="s">
        <v>1685</v>
      </c>
      <c r="J247" s="81" t="s">
        <v>1713</v>
      </c>
      <c r="K247" s="81" t="s">
        <v>126</v>
      </c>
      <c r="L247" s="81" t="s">
        <v>196</v>
      </c>
      <c r="M247" s="81" t="s">
        <v>1850</v>
      </c>
      <c r="N247" s="81" t="s">
        <v>103</v>
      </c>
      <c r="O247" s="81" t="s">
        <v>113</v>
      </c>
    </row>
    <row r="248" spans="1:15">
      <c r="A248" s="80">
        <v>35576</v>
      </c>
      <c r="B248" s="81" t="s">
        <v>2</v>
      </c>
      <c r="C248" s="81" t="s">
        <v>1851</v>
      </c>
      <c r="D248" s="81" t="s">
        <v>1852</v>
      </c>
      <c r="E248" s="80">
        <v>12</v>
      </c>
      <c r="F248" s="81" t="s">
        <v>125</v>
      </c>
      <c r="G248" s="82">
        <v>14.99</v>
      </c>
      <c r="H248" s="81" t="s">
        <v>148</v>
      </c>
      <c r="I248" s="81" t="s">
        <v>126</v>
      </c>
      <c r="J248" s="81" t="s">
        <v>358</v>
      </c>
      <c r="K248" s="81" t="s">
        <v>126</v>
      </c>
      <c r="L248" s="81" t="s">
        <v>312</v>
      </c>
      <c r="M248" s="81" t="s">
        <v>1853</v>
      </c>
      <c r="N248" s="81" t="s">
        <v>103</v>
      </c>
      <c r="O248" s="81" t="s">
        <v>113</v>
      </c>
    </row>
    <row r="249" spans="1:15">
      <c r="A249" s="80">
        <v>35645</v>
      </c>
      <c r="B249" s="81" t="s">
        <v>2</v>
      </c>
      <c r="C249" s="81" t="s">
        <v>1854</v>
      </c>
      <c r="D249" s="81" t="s">
        <v>1855</v>
      </c>
      <c r="E249" s="80">
        <v>6</v>
      </c>
      <c r="F249" s="81" t="s">
        <v>125</v>
      </c>
      <c r="G249" s="82">
        <v>19.989999999999998</v>
      </c>
      <c r="H249" s="81" t="s">
        <v>148</v>
      </c>
      <c r="I249" s="81" t="s">
        <v>1723</v>
      </c>
      <c r="J249" s="81" t="s">
        <v>484</v>
      </c>
      <c r="K249" s="81" t="s">
        <v>126</v>
      </c>
      <c r="L249" s="81" t="s">
        <v>173</v>
      </c>
      <c r="M249" s="81" t="s">
        <v>1856</v>
      </c>
      <c r="N249" s="81" t="s">
        <v>103</v>
      </c>
      <c r="O249" s="81" t="s">
        <v>113</v>
      </c>
    </row>
    <row r="250" spans="1:15">
      <c r="A250" s="80">
        <v>35780</v>
      </c>
      <c r="B250" s="81" t="s">
        <v>2</v>
      </c>
      <c r="C250" s="81" t="s">
        <v>1857</v>
      </c>
      <c r="D250" s="81" t="s">
        <v>1858</v>
      </c>
      <c r="E250" s="80">
        <v>4</v>
      </c>
      <c r="F250" s="81" t="s">
        <v>1383</v>
      </c>
      <c r="G250" s="82">
        <v>40.99</v>
      </c>
      <c r="H250" s="81" t="s">
        <v>148</v>
      </c>
      <c r="I250" s="81" t="s">
        <v>1723</v>
      </c>
      <c r="J250" s="81" t="s">
        <v>193</v>
      </c>
      <c r="K250" s="81" t="s">
        <v>126</v>
      </c>
      <c r="L250" s="81" t="s">
        <v>173</v>
      </c>
      <c r="M250" s="81" t="s">
        <v>1859</v>
      </c>
      <c r="N250" s="81" t="s">
        <v>103</v>
      </c>
      <c r="O250" s="81" t="s">
        <v>113</v>
      </c>
    </row>
    <row r="251" spans="1:15">
      <c r="A251" s="80">
        <v>36782</v>
      </c>
      <c r="B251" s="81" t="s">
        <v>124</v>
      </c>
      <c r="C251" s="81" t="s">
        <v>1860</v>
      </c>
      <c r="D251" s="81" t="s">
        <v>1861</v>
      </c>
      <c r="E251" s="80">
        <v>12</v>
      </c>
      <c r="F251" s="81" t="s">
        <v>125</v>
      </c>
      <c r="G251" s="82">
        <v>11.99</v>
      </c>
      <c r="H251" s="81" t="s">
        <v>148</v>
      </c>
      <c r="I251" s="81" t="s">
        <v>1675</v>
      </c>
      <c r="J251" s="81" t="s">
        <v>250</v>
      </c>
      <c r="K251" s="81" t="s">
        <v>1083</v>
      </c>
      <c r="L251" s="81" t="s">
        <v>149</v>
      </c>
      <c r="M251" s="81" t="s">
        <v>1862</v>
      </c>
      <c r="N251" s="81" t="s">
        <v>103</v>
      </c>
      <c r="O251" s="81" t="s">
        <v>113</v>
      </c>
    </row>
    <row r="252" spans="1:15">
      <c r="A252" s="80">
        <v>36884</v>
      </c>
      <c r="B252" s="81" t="s">
        <v>2</v>
      </c>
      <c r="C252" s="81" t="s">
        <v>1863</v>
      </c>
      <c r="D252" s="81" t="s">
        <v>1864</v>
      </c>
      <c r="E252" s="80">
        <v>12</v>
      </c>
      <c r="F252" s="81" t="s">
        <v>125</v>
      </c>
      <c r="G252" s="82">
        <v>14.99</v>
      </c>
      <c r="H252" s="81" t="s">
        <v>148</v>
      </c>
      <c r="I252" s="81" t="s">
        <v>1685</v>
      </c>
      <c r="J252" s="81" t="s">
        <v>166</v>
      </c>
      <c r="K252" s="81" t="s">
        <v>126</v>
      </c>
      <c r="L252" s="81" t="s">
        <v>168</v>
      </c>
      <c r="M252" s="81" t="s">
        <v>1865</v>
      </c>
      <c r="N252" s="81" t="s">
        <v>103</v>
      </c>
      <c r="O252" s="81" t="s">
        <v>113</v>
      </c>
    </row>
    <row r="253" spans="1:15">
      <c r="A253" s="80">
        <v>36966</v>
      </c>
      <c r="B253" s="81" t="s">
        <v>2</v>
      </c>
      <c r="C253" s="81" t="s">
        <v>1866</v>
      </c>
      <c r="D253" s="81" t="s">
        <v>1867</v>
      </c>
      <c r="E253" s="80">
        <v>12</v>
      </c>
      <c r="F253" s="81" t="s">
        <v>125</v>
      </c>
      <c r="G253" s="82">
        <v>19.79</v>
      </c>
      <c r="H253" s="81" t="s">
        <v>148</v>
      </c>
      <c r="I253" s="81" t="s">
        <v>1685</v>
      </c>
      <c r="J253" s="81" t="s">
        <v>166</v>
      </c>
      <c r="K253" s="81" t="s">
        <v>126</v>
      </c>
      <c r="L253" s="81" t="s">
        <v>196</v>
      </c>
      <c r="M253" s="81" t="s">
        <v>1868</v>
      </c>
      <c r="N253" s="81" t="s">
        <v>103</v>
      </c>
      <c r="O253" s="81" t="s">
        <v>113</v>
      </c>
    </row>
    <row r="254" spans="1:15">
      <c r="A254" s="80">
        <v>37156</v>
      </c>
      <c r="B254" s="81" t="s">
        <v>2</v>
      </c>
      <c r="C254" s="81" t="s">
        <v>1869</v>
      </c>
      <c r="D254" s="81" t="s">
        <v>1870</v>
      </c>
      <c r="E254" s="80">
        <v>12</v>
      </c>
      <c r="F254" s="81" t="s">
        <v>125</v>
      </c>
      <c r="G254" s="82">
        <v>12.99</v>
      </c>
      <c r="H254" s="81" t="s">
        <v>148</v>
      </c>
      <c r="I254" s="81" t="s">
        <v>1685</v>
      </c>
      <c r="J254" s="81" t="s">
        <v>358</v>
      </c>
      <c r="K254" s="81" t="s">
        <v>126</v>
      </c>
      <c r="L254" s="81" t="s">
        <v>268</v>
      </c>
      <c r="M254" s="81" t="s">
        <v>1871</v>
      </c>
      <c r="N254" s="81" t="s">
        <v>103</v>
      </c>
      <c r="O254" s="81" t="s">
        <v>113</v>
      </c>
    </row>
    <row r="255" spans="1:15">
      <c r="A255" s="80">
        <v>37157</v>
      </c>
      <c r="B255" s="81" t="s">
        <v>2</v>
      </c>
      <c r="C255" s="81" t="s">
        <v>1872</v>
      </c>
      <c r="D255" s="81" t="s">
        <v>1873</v>
      </c>
      <c r="E255" s="80">
        <v>12</v>
      </c>
      <c r="F255" s="81" t="s">
        <v>125</v>
      </c>
      <c r="G255" s="82">
        <v>12.99</v>
      </c>
      <c r="H255" s="81" t="s">
        <v>148</v>
      </c>
      <c r="I255" s="81" t="s">
        <v>1723</v>
      </c>
      <c r="J255" s="81" t="s">
        <v>358</v>
      </c>
      <c r="K255" s="81" t="s">
        <v>126</v>
      </c>
      <c r="L255" s="81" t="s">
        <v>268</v>
      </c>
      <c r="M255" s="81" t="s">
        <v>1874</v>
      </c>
      <c r="N255" s="81" t="s">
        <v>103</v>
      </c>
      <c r="O255" s="81" t="s">
        <v>113</v>
      </c>
    </row>
    <row r="256" spans="1:15">
      <c r="A256" s="80">
        <v>37251</v>
      </c>
      <c r="B256" s="81" t="s">
        <v>2</v>
      </c>
      <c r="C256" s="81" t="s">
        <v>1875</v>
      </c>
      <c r="D256" s="81" t="s">
        <v>1876</v>
      </c>
      <c r="E256" s="80">
        <v>6</v>
      </c>
      <c r="F256" s="81" t="s">
        <v>1440</v>
      </c>
      <c r="G256" s="82">
        <v>27.99</v>
      </c>
      <c r="H256" s="81" t="s">
        <v>148</v>
      </c>
      <c r="I256" s="81" t="s">
        <v>1675</v>
      </c>
      <c r="J256" s="81" t="s">
        <v>580</v>
      </c>
      <c r="K256" s="81" t="s">
        <v>126</v>
      </c>
      <c r="L256" s="81" t="s">
        <v>173</v>
      </c>
      <c r="M256" s="81" t="s">
        <v>1877</v>
      </c>
      <c r="N256" s="81" t="s">
        <v>103</v>
      </c>
      <c r="O256" s="81" t="s">
        <v>113</v>
      </c>
    </row>
    <row r="257" spans="1:15">
      <c r="A257" s="80">
        <v>37665</v>
      </c>
      <c r="B257" s="81" t="s">
        <v>2</v>
      </c>
      <c r="C257" s="81" t="s">
        <v>1878</v>
      </c>
      <c r="D257" s="81" t="s">
        <v>1879</v>
      </c>
      <c r="E257" s="80">
        <v>4</v>
      </c>
      <c r="F257" s="81" t="s">
        <v>1383</v>
      </c>
      <c r="G257" s="82">
        <v>36.99</v>
      </c>
      <c r="H257" s="81" t="s">
        <v>148</v>
      </c>
      <c r="I257" s="81" t="s">
        <v>1685</v>
      </c>
      <c r="J257" s="81" t="s">
        <v>585</v>
      </c>
      <c r="K257" s="81" t="s">
        <v>126</v>
      </c>
      <c r="L257" s="81" t="s">
        <v>196</v>
      </c>
      <c r="M257" s="81" t="s">
        <v>1880</v>
      </c>
      <c r="N257" s="81" t="s">
        <v>103</v>
      </c>
      <c r="O257" s="81" t="s">
        <v>113</v>
      </c>
    </row>
    <row r="258" spans="1:15">
      <c r="A258" s="80">
        <v>38145</v>
      </c>
      <c r="B258" s="81" t="s">
        <v>2</v>
      </c>
      <c r="C258" s="81" t="s">
        <v>1881</v>
      </c>
      <c r="D258" s="81" t="s">
        <v>1882</v>
      </c>
      <c r="E258" s="80">
        <v>12</v>
      </c>
      <c r="F258" s="81" t="s">
        <v>125</v>
      </c>
      <c r="G258" s="82">
        <v>13.99</v>
      </c>
      <c r="H258" s="81" t="s">
        <v>148</v>
      </c>
      <c r="I258" s="81" t="s">
        <v>1675</v>
      </c>
      <c r="J258" s="81" t="s">
        <v>443</v>
      </c>
      <c r="K258" s="81" t="s">
        <v>126</v>
      </c>
      <c r="L258" s="81" t="s">
        <v>376</v>
      </c>
      <c r="M258" s="81" t="s">
        <v>1883</v>
      </c>
      <c r="N258" s="81" t="s">
        <v>103</v>
      </c>
      <c r="O258" s="81" t="s">
        <v>113</v>
      </c>
    </row>
    <row r="259" spans="1:15">
      <c r="A259" s="80">
        <v>38169</v>
      </c>
      <c r="B259" s="81" t="s">
        <v>2</v>
      </c>
      <c r="C259" s="81" t="s">
        <v>1884</v>
      </c>
      <c r="D259" s="81" t="s">
        <v>1885</v>
      </c>
      <c r="E259" s="80">
        <v>12</v>
      </c>
      <c r="F259" s="81" t="s">
        <v>125</v>
      </c>
      <c r="G259" s="82">
        <v>13.99</v>
      </c>
      <c r="H259" s="81" t="s">
        <v>148</v>
      </c>
      <c r="I259" s="81" t="s">
        <v>1886</v>
      </c>
      <c r="J259" s="81" t="s">
        <v>358</v>
      </c>
      <c r="K259" s="81" t="s">
        <v>126</v>
      </c>
      <c r="L259" s="81" t="s">
        <v>376</v>
      </c>
      <c r="M259" s="81" t="s">
        <v>1887</v>
      </c>
      <c r="N259" s="81" t="s">
        <v>103</v>
      </c>
      <c r="O259" s="81" t="s">
        <v>113</v>
      </c>
    </row>
    <row r="260" spans="1:15">
      <c r="A260" s="80">
        <v>39437</v>
      </c>
      <c r="B260" s="81" t="s">
        <v>2</v>
      </c>
      <c r="C260" s="81" t="s">
        <v>1888</v>
      </c>
      <c r="D260" s="81" t="s">
        <v>1889</v>
      </c>
      <c r="E260" s="80">
        <v>12</v>
      </c>
      <c r="F260" s="81" t="s">
        <v>125</v>
      </c>
      <c r="G260" s="82">
        <v>19.989999999999998</v>
      </c>
      <c r="H260" s="81" t="s">
        <v>148</v>
      </c>
      <c r="I260" s="81" t="s">
        <v>1685</v>
      </c>
      <c r="J260" s="81" t="s">
        <v>567</v>
      </c>
      <c r="K260" s="81" t="s">
        <v>1468</v>
      </c>
      <c r="L260" s="81" t="s">
        <v>119</v>
      </c>
      <c r="M260" s="81" t="s">
        <v>1890</v>
      </c>
      <c r="N260" s="81" t="s">
        <v>103</v>
      </c>
      <c r="O260" s="81" t="s">
        <v>113</v>
      </c>
    </row>
    <row r="261" spans="1:15">
      <c r="A261" s="80">
        <v>39604</v>
      </c>
      <c r="B261" s="81" t="s">
        <v>124</v>
      </c>
      <c r="C261" s="81" t="s">
        <v>1891</v>
      </c>
      <c r="D261" s="81" t="s">
        <v>1892</v>
      </c>
      <c r="E261" s="80">
        <v>12</v>
      </c>
      <c r="F261" s="81" t="s">
        <v>125</v>
      </c>
      <c r="G261" s="82">
        <v>16.989999999999998</v>
      </c>
      <c r="H261" s="81" t="s">
        <v>148</v>
      </c>
      <c r="I261" s="81" t="s">
        <v>1387</v>
      </c>
      <c r="J261" s="81" t="s">
        <v>452</v>
      </c>
      <c r="K261" s="81" t="s">
        <v>1410</v>
      </c>
      <c r="L261" s="81" t="s">
        <v>149</v>
      </c>
      <c r="M261" s="81" t="s">
        <v>1893</v>
      </c>
      <c r="N261" s="81" t="s">
        <v>103</v>
      </c>
      <c r="O261" s="81" t="s">
        <v>113</v>
      </c>
    </row>
    <row r="262" spans="1:15">
      <c r="A262" s="80">
        <v>40171</v>
      </c>
      <c r="B262" s="81" t="s">
        <v>2</v>
      </c>
      <c r="C262" s="81" t="s">
        <v>1894</v>
      </c>
      <c r="D262" s="81" t="s">
        <v>1895</v>
      </c>
      <c r="E262" s="80">
        <v>12</v>
      </c>
      <c r="F262" s="81" t="s">
        <v>125</v>
      </c>
      <c r="G262" s="82">
        <v>12.99</v>
      </c>
      <c r="H262" s="81" t="s">
        <v>148</v>
      </c>
      <c r="I262" s="81" t="s">
        <v>1685</v>
      </c>
      <c r="J262" s="81" t="s">
        <v>520</v>
      </c>
      <c r="K262" s="81" t="s">
        <v>126</v>
      </c>
      <c r="L262" s="81" t="s">
        <v>196</v>
      </c>
      <c r="M262" s="81" t="s">
        <v>1896</v>
      </c>
      <c r="N262" s="81" t="s">
        <v>103</v>
      </c>
      <c r="O262" s="81" t="s">
        <v>113</v>
      </c>
    </row>
    <row r="263" spans="1:15">
      <c r="A263" s="80">
        <v>43323</v>
      </c>
      <c r="B263" s="81" t="s">
        <v>2</v>
      </c>
      <c r="C263" s="81" t="s">
        <v>1897</v>
      </c>
      <c r="D263" s="81" t="s">
        <v>1898</v>
      </c>
      <c r="E263" s="80">
        <v>12</v>
      </c>
      <c r="F263" s="81" t="s">
        <v>125</v>
      </c>
      <c r="G263" s="82">
        <v>15.99</v>
      </c>
      <c r="H263" s="81" t="s">
        <v>148</v>
      </c>
      <c r="I263" s="81" t="s">
        <v>1675</v>
      </c>
      <c r="J263" s="81" t="s">
        <v>193</v>
      </c>
      <c r="K263" s="81" t="s">
        <v>1899</v>
      </c>
      <c r="L263" s="81" t="s">
        <v>191</v>
      </c>
      <c r="M263" s="81" t="s">
        <v>1900</v>
      </c>
      <c r="N263" s="81" t="s">
        <v>103</v>
      </c>
      <c r="O263" s="81" t="s">
        <v>113</v>
      </c>
    </row>
    <row r="264" spans="1:15">
      <c r="A264" s="80">
        <v>45995</v>
      </c>
      <c r="B264" s="81" t="s">
        <v>2</v>
      </c>
      <c r="C264" s="81" t="s">
        <v>1854</v>
      </c>
      <c r="D264" s="81" t="s">
        <v>1901</v>
      </c>
      <c r="E264" s="80">
        <v>12</v>
      </c>
      <c r="F264" s="81" t="s">
        <v>125</v>
      </c>
      <c r="G264" s="82">
        <v>19.989999999999998</v>
      </c>
      <c r="H264" s="81" t="s">
        <v>148</v>
      </c>
      <c r="I264" s="81" t="s">
        <v>1723</v>
      </c>
      <c r="J264" s="81" t="s">
        <v>484</v>
      </c>
      <c r="K264" s="81" t="s">
        <v>126</v>
      </c>
      <c r="L264" s="81" t="s">
        <v>173</v>
      </c>
      <c r="M264" s="81" t="s">
        <v>1902</v>
      </c>
      <c r="N264" s="81" t="s">
        <v>161</v>
      </c>
      <c r="O264" s="81" t="s">
        <v>113</v>
      </c>
    </row>
    <row r="265" spans="1:15">
      <c r="A265" s="80">
        <v>79046</v>
      </c>
      <c r="B265" s="81" t="s">
        <v>124</v>
      </c>
      <c r="C265" s="81" t="s">
        <v>1903</v>
      </c>
      <c r="D265" s="81" t="s">
        <v>1904</v>
      </c>
      <c r="E265" s="80">
        <v>1</v>
      </c>
      <c r="F265" s="81" t="s">
        <v>125</v>
      </c>
      <c r="G265" s="82">
        <v>17.989999999999998</v>
      </c>
      <c r="H265" s="81" t="s">
        <v>148</v>
      </c>
      <c r="I265" s="81" t="s">
        <v>1455</v>
      </c>
      <c r="J265" s="81" t="s">
        <v>446</v>
      </c>
      <c r="K265" s="81" t="s">
        <v>126</v>
      </c>
      <c r="L265" s="81" t="s">
        <v>191</v>
      </c>
      <c r="M265" s="81" t="s">
        <v>1905</v>
      </c>
      <c r="N265" s="81" t="s">
        <v>103</v>
      </c>
      <c r="O265" s="81" t="s">
        <v>113</v>
      </c>
    </row>
    <row r="266" spans="1:15">
      <c r="A266" s="80">
        <v>99218</v>
      </c>
      <c r="B266" s="81" t="s">
        <v>2</v>
      </c>
      <c r="C266" s="81" t="s">
        <v>1906</v>
      </c>
      <c r="D266" s="81" t="s">
        <v>1907</v>
      </c>
      <c r="E266" s="80">
        <v>12</v>
      </c>
      <c r="F266" s="81" t="s">
        <v>125</v>
      </c>
      <c r="G266" s="82">
        <v>14.99</v>
      </c>
      <c r="H266" s="81" t="s">
        <v>148</v>
      </c>
      <c r="I266" s="81" t="s">
        <v>1685</v>
      </c>
      <c r="J266" s="81" t="s">
        <v>567</v>
      </c>
      <c r="K266" s="81" t="s">
        <v>1436</v>
      </c>
      <c r="L266" s="81" t="s">
        <v>196</v>
      </c>
      <c r="M266" s="81" t="s">
        <v>1908</v>
      </c>
      <c r="N266" s="81" t="s">
        <v>103</v>
      </c>
      <c r="O266" s="81" t="s">
        <v>113</v>
      </c>
    </row>
    <row r="267" spans="1:15">
      <c r="A267" s="80">
        <v>103044</v>
      </c>
      <c r="B267" s="81" t="s">
        <v>2</v>
      </c>
      <c r="C267" s="81" t="s">
        <v>1909</v>
      </c>
      <c r="D267" s="81" t="s">
        <v>1910</v>
      </c>
      <c r="E267" s="80">
        <v>1</v>
      </c>
      <c r="F267" s="81" t="s">
        <v>125</v>
      </c>
      <c r="G267" s="82">
        <v>19.989999999999998</v>
      </c>
      <c r="H267" s="81" t="s">
        <v>148</v>
      </c>
      <c r="I267" s="81" t="s">
        <v>1911</v>
      </c>
      <c r="J267" s="81" t="s">
        <v>142</v>
      </c>
      <c r="K267" s="81" t="s">
        <v>1456</v>
      </c>
      <c r="L267" s="81" t="s">
        <v>149</v>
      </c>
      <c r="M267" s="81" t="s">
        <v>1912</v>
      </c>
      <c r="N267" s="81" t="s">
        <v>103</v>
      </c>
      <c r="O267" s="81" t="s">
        <v>113</v>
      </c>
    </row>
    <row r="268" spans="1:15" ht="409.6">
      <c r="A268" s="80">
        <v>142117</v>
      </c>
      <c r="B268" s="81" t="s">
        <v>124</v>
      </c>
      <c r="C268" s="81" t="s">
        <v>1913</v>
      </c>
      <c r="D268" s="83" t="s">
        <v>1914</v>
      </c>
      <c r="E268" s="80">
        <v>1</v>
      </c>
      <c r="F268" s="81" t="s">
        <v>125</v>
      </c>
      <c r="G268" s="82">
        <v>12.99</v>
      </c>
      <c r="H268" s="81" t="s">
        <v>148</v>
      </c>
      <c r="I268" s="81" t="s">
        <v>1723</v>
      </c>
      <c r="J268" s="81" t="s">
        <v>452</v>
      </c>
      <c r="K268" s="81" t="s">
        <v>126</v>
      </c>
      <c r="L268" s="81" t="s">
        <v>268</v>
      </c>
      <c r="M268" s="81" t="s">
        <v>1915</v>
      </c>
      <c r="N268" s="81" t="s">
        <v>103</v>
      </c>
      <c r="O268" s="81" t="s">
        <v>113</v>
      </c>
    </row>
    <row r="269" spans="1:15">
      <c r="A269" s="80">
        <v>149559</v>
      </c>
      <c r="B269" s="81" t="s">
        <v>2</v>
      </c>
      <c r="C269" s="81" t="s">
        <v>1916</v>
      </c>
      <c r="D269" s="81" t="s">
        <v>1917</v>
      </c>
      <c r="E269" s="80">
        <v>12</v>
      </c>
      <c r="F269" s="81" t="s">
        <v>125</v>
      </c>
      <c r="G269" s="82">
        <v>15.99</v>
      </c>
      <c r="H269" s="81" t="s">
        <v>148</v>
      </c>
      <c r="I269" s="81" t="s">
        <v>1698</v>
      </c>
      <c r="J269" s="81" t="s">
        <v>166</v>
      </c>
      <c r="K269" s="81" t="s">
        <v>1699</v>
      </c>
      <c r="L269" s="81" t="s">
        <v>243</v>
      </c>
      <c r="M269" s="81" t="s">
        <v>1918</v>
      </c>
      <c r="N269" s="81" t="s">
        <v>103</v>
      </c>
      <c r="O269" s="81" t="s">
        <v>113</v>
      </c>
    </row>
    <row r="270" spans="1:15">
      <c r="A270" s="80">
        <v>187724</v>
      </c>
      <c r="B270" s="81" t="s">
        <v>124</v>
      </c>
      <c r="C270" s="81" t="s">
        <v>1919</v>
      </c>
      <c r="D270" s="81" t="s">
        <v>1920</v>
      </c>
      <c r="E270" s="80">
        <v>1</v>
      </c>
      <c r="F270" s="81" t="s">
        <v>1580</v>
      </c>
      <c r="G270" s="82">
        <v>12.99</v>
      </c>
      <c r="H270" s="81" t="s">
        <v>148</v>
      </c>
      <c r="I270" s="81" t="s">
        <v>1455</v>
      </c>
      <c r="J270" s="81" t="s">
        <v>585</v>
      </c>
      <c r="K270" s="81" t="s">
        <v>126</v>
      </c>
      <c r="L270" s="81" t="s">
        <v>196</v>
      </c>
      <c r="M270" s="81" t="s">
        <v>1921</v>
      </c>
      <c r="N270" s="81" t="s">
        <v>103</v>
      </c>
      <c r="O270" s="81" t="s">
        <v>113</v>
      </c>
    </row>
    <row r="271" spans="1:15">
      <c r="A271" s="80">
        <v>220459</v>
      </c>
      <c r="B271" s="81" t="s">
        <v>124</v>
      </c>
      <c r="C271" s="81" t="s">
        <v>1922</v>
      </c>
      <c r="D271" s="81" t="s">
        <v>1923</v>
      </c>
      <c r="E271" s="80">
        <v>1</v>
      </c>
      <c r="F271" s="81" t="s">
        <v>125</v>
      </c>
      <c r="G271" s="82">
        <v>12.99</v>
      </c>
      <c r="H271" s="81" t="s">
        <v>148</v>
      </c>
      <c r="I271" s="81" t="s">
        <v>1685</v>
      </c>
      <c r="J271" s="81" t="s">
        <v>452</v>
      </c>
      <c r="K271" s="81" t="s">
        <v>126</v>
      </c>
      <c r="L271" s="81" t="s">
        <v>268</v>
      </c>
      <c r="M271" s="81" t="s">
        <v>1924</v>
      </c>
      <c r="N271" s="81" t="s">
        <v>103</v>
      </c>
      <c r="O271" s="81" t="s">
        <v>113</v>
      </c>
    </row>
    <row r="272" spans="1:15" ht="409.6">
      <c r="A272" s="80">
        <v>293043</v>
      </c>
      <c r="B272" s="81" t="s">
        <v>124</v>
      </c>
      <c r="C272" s="81" t="s">
        <v>1925</v>
      </c>
      <c r="D272" s="83" t="s">
        <v>1926</v>
      </c>
      <c r="E272" s="80">
        <v>1</v>
      </c>
      <c r="F272" s="81" t="s">
        <v>125</v>
      </c>
      <c r="G272" s="82">
        <v>20.79</v>
      </c>
      <c r="H272" s="81" t="s">
        <v>148</v>
      </c>
      <c r="I272" s="81" t="s">
        <v>1675</v>
      </c>
      <c r="J272" s="81" t="s">
        <v>335</v>
      </c>
      <c r="K272" s="81" t="s">
        <v>126</v>
      </c>
      <c r="L272" s="81" t="s">
        <v>198</v>
      </c>
      <c r="M272" s="81" t="s">
        <v>1927</v>
      </c>
      <c r="N272" s="81" t="s">
        <v>103</v>
      </c>
      <c r="O272" s="81" t="s">
        <v>113</v>
      </c>
    </row>
    <row r="273" spans="1:15">
      <c r="A273" s="80">
        <v>298505</v>
      </c>
      <c r="B273" s="81" t="s">
        <v>124</v>
      </c>
      <c r="C273" s="81" t="s">
        <v>1928</v>
      </c>
      <c r="D273" s="81" t="s">
        <v>1929</v>
      </c>
      <c r="E273" s="80">
        <v>1</v>
      </c>
      <c r="F273" s="81" t="s">
        <v>125</v>
      </c>
      <c r="G273" s="82">
        <v>13.99</v>
      </c>
      <c r="H273" s="81" t="s">
        <v>148</v>
      </c>
      <c r="I273" s="81" t="s">
        <v>1455</v>
      </c>
      <c r="J273" s="81" t="s">
        <v>100</v>
      </c>
      <c r="K273" s="81" t="s">
        <v>1429</v>
      </c>
      <c r="L273" s="81" t="s">
        <v>173</v>
      </c>
      <c r="M273" s="81" t="s">
        <v>1930</v>
      </c>
      <c r="N273" s="81" t="s">
        <v>103</v>
      </c>
      <c r="O273" s="81" t="s">
        <v>113</v>
      </c>
    </row>
    <row r="274" spans="1:15" ht="409.6">
      <c r="A274" s="80">
        <v>326728</v>
      </c>
      <c r="B274" s="81" t="s">
        <v>124</v>
      </c>
      <c r="C274" s="81" t="s">
        <v>1931</v>
      </c>
      <c r="D274" s="83" t="s">
        <v>1932</v>
      </c>
      <c r="E274" s="80">
        <v>1</v>
      </c>
      <c r="F274" s="81" t="s">
        <v>125</v>
      </c>
      <c r="G274" s="82">
        <v>20.99</v>
      </c>
      <c r="H274" s="81" t="s">
        <v>148</v>
      </c>
      <c r="I274" s="81" t="s">
        <v>1723</v>
      </c>
      <c r="J274" s="81" t="s">
        <v>392</v>
      </c>
      <c r="K274" s="81" t="s">
        <v>126</v>
      </c>
      <c r="L274" s="81" t="s">
        <v>198</v>
      </c>
      <c r="M274" s="81" t="s">
        <v>1933</v>
      </c>
      <c r="N274" s="81" t="s">
        <v>103</v>
      </c>
      <c r="O274" s="81" t="s">
        <v>113</v>
      </c>
    </row>
    <row r="275" spans="1:15" ht="374.4">
      <c r="A275" s="80">
        <v>327437</v>
      </c>
      <c r="B275" s="81" t="s">
        <v>2</v>
      </c>
      <c r="C275" s="81" t="s">
        <v>1934</v>
      </c>
      <c r="D275" s="83" t="s">
        <v>1935</v>
      </c>
      <c r="E275" s="80">
        <v>1</v>
      </c>
      <c r="F275" s="81" t="s">
        <v>125</v>
      </c>
      <c r="G275" s="82">
        <v>14.99</v>
      </c>
      <c r="H275" s="81" t="s">
        <v>148</v>
      </c>
      <c r="I275" s="81" t="s">
        <v>1455</v>
      </c>
      <c r="J275" s="81" t="s">
        <v>166</v>
      </c>
      <c r="K275" s="81" t="s">
        <v>126</v>
      </c>
      <c r="L275" s="81" t="s">
        <v>544</v>
      </c>
      <c r="M275" s="81" t="s">
        <v>1936</v>
      </c>
      <c r="N275" s="81" t="s">
        <v>103</v>
      </c>
      <c r="O275" s="81" t="s">
        <v>113</v>
      </c>
    </row>
    <row r="276" spans="1:15" ht="316.8">
      <c r="A276" s="80">
        <v>340380</v>
      </c>
      <c r="B276" s="81" t="s">
        <v>124</v>
      </c>
      <c r="C276" s="81" t="s">
        <v>1937</v>
      </c>
      <c r="D276" s="83" t="s">
        <v>1938</v>
      </c>
      <c r="E276" s="80">
        <v>1</v>
      </c>
      <c r="F276" s="81" t="s">
        <v>125</v>
      </c>
      <c r="G276" s="82">
        <v>11.99</v>
      </c>
      <c r="H276" s="81" t="s">
        <v>148</v>
      </c>
      <c r="I276" s="81" t="s">
        <v>1675</v>
      </c>
      <c r="J276" s="81" t="s">
        <v>488</v>
      </c>
      <c r="K276" s="81" t="s">
        <v>126</v>
      </c>
      <c r="L276" s="81" t="s">
        <v>376</v>
      </c>
      <c r="M276" s="81" t="s">
        <v>1939</v>
      </c>
      <c r="N276" s="81" t="s">
        <v>103</v>
      </c>
      <c r="O276" s="81" t="s">
        <v>113</v>
      </c>
    </row>
    <row r="277" spans="1:15">
      <c r="A277" s="80">
        <v>363622</v>
      </c>
      <c r="B277" s="81" t="s">
        <v>124</v>
      </c>
      <c r="C277" s="81" t="s">
        <v>1940</v>
      </c>
      <c r="D277" s="81" t="s">
        <v>1941</v>
      </c>
      <c r="E277" s="80">
        <v>1</v>
      </c>
      <c r="F277" s="81" t="s">
        <v>125</v>
      </c>
      <c r="G277" s="82">
        <v>15.99</v>
      </c>
      <c r="H277" s="81" t="s">
        <v>148</v>
      </c>
      <c r="I277" s="81" t="s">
        <v>1685</v>
      </c>
      <c r="J277" s="81" t="s">
        <v>358</v>
      </c>
      <c r="K277" s="81" t="s">
        <v>1436</v>
      </c>
      <c r="L277" s="81" t="s">
        <v>196</v>
      </c>
      <c r="M277" s="81" t="s">
        <v>1942</v>
      </c>
      <c r="N277" s="81" t="s">
        <v>103</v>
      </c>
      <c r="O277" s="81" t="s">
        <v>113</v>
      </c>
    </row>
    <row r="278" spans="1:15">
      <c r="A278" s="80">
        <v>427856</v>
      </c>
      <c r="B278" s="81" t="s">
        <v>3</v>
      </c>
      <c r="C278" s="81" t="s">
        <v>1943</v>
      </c>
      <c r="D278" s="81" t="s">
        <v>1944</v>
      </c>
      <c r="E278" s="80">
        <v>12</v>
      </c>
      <c r="F278" s="81" t="s">
        <v>125</v>
      </c>
      <c r="G278" s="82">
        <v>23.99</v>
      </c>
      <c r="H278" s="81" t="s">
        <v>148</v>
      </c>
      <c r="I278" s="81" t="s">
        <v>1723</v>
      </c>
      <c r="J278" s="81" t="s">
        <v>580</v>
      </c>
      <c r="K278" s="81" t="s">
        <v>126</v>
      </c>
      <c r="L278" s="81" t="s">
        <v>168</v>
      </c>
      <c r="M278" s="81" t="s">
        <v>1945</v>
      </c>
      <c r="N278" s="81" t="s">
        <v>103</v>
      </c>
      <c r="O278" s="81" t="s">
        <v>113</v>
      </c>
    </row>
    <row r="279" spans="1:15" ht="316.8">
      <c r="A279" s="80">
        <v>441063</v>
      </c>
      <c r="B279" s="81" t="s">
        <v>124</v>
      </c>
      <c r="C279" s="81" t="s">
        <v>1946</v>
      </c>
      <c r="D279" s="83" t="s">
        <v>1947</v>
      </c>
      <c r="E279" s="80">
        <v>1</v>
      </c>
      <c r="F279" s="81" t="s">
        <v>125</v>
      </c>
      <c r="G279" s="82">
        <v>14.95</v>
      </c>
      <c r="H279" s="81" t="s">
        <v>148</v>
      </c>
      <c r="I279" s="81" t="s">
        <v>1675</v>
      </c>
      <c r="J279" s="81" t="s">
        <v>302</v>
      </c>
      <c r="K279" s="81" t="s">
        <v>126</v>
      </c>
      <c r="L279" s="81" t="s">
        <v>239</v>
      </c>
      <c r="M279" s="81" t="s">
        <v>1948</v>
      </c>
      <c r="N279" s="81" t="s">
        <v>103</v>
      </c>
      <c r="O279" s="81" t="s">
        <v>113</v>
      </c>
    </row>
    <row r="280" spans="1:15">
      <c r="A280" s="80">
        <v>534230</v>
      </c>
      <c r="B280" s="81" t="s">
        <v>2</v>
      </c>
      <c r="C280" s="81" t="s">
        <v>1949</v>
      </c>
      <c r="D280" s="81" t="s">
        <v>1950</v>
      </c>
      <c r="E280" s="80">
        <v>1</v>
      </c>
      <c r="F280" s="81" t="s">
        <v>125</v>
      </c>
      <c r="G280" s="82">
        <v>18.989999999999998</v>
      </c>
      <c r="H280" s="81" t="s">
        <v>148</v>
      </c>
      <c r="I280" s="81" t="s">
        <v>1723</v>
      </c>
      <c r="J280" s="81" t="s">
        <v>452</v>
      </c>
      <c r="K280" s="81" t="s">
        <v>1468</v>
      </c>
      <c r="L280" s="81" t="s">
        <v>119</v>
      </c>
      <c r="M280" s="81" t="s">
        <v>1951</v>
      </c>
      <c r="N280" s="81" t="s">
        <v>103</v>
      </c>
      <c r="O280" s="81" t="s">
        <v>113</v>
      </c>
    </row>
    <row r="281" spans="1:15">
      <c r="A281" s="80">
        <v>537597</v>
      </c>
      <c r="B281" s="81" t="s">
        <v>124</v>
      </c>
      <c r="C281" s="81" t="s">
        <v>1952</v>
      </c>
      <c r="D281" s="81" t="s">
        <v>1953</v>
      </c>
      <c r="E281" s="80">
        <v>1</v>
      </c>
      <c r="F281" s="81" t="s">
        <v>125</v>
      </c>
      <c r="G281" s="82">
        <v>19.989999999999998</v>
      </c>
      <c r="H281" s="81" t="s">
        <v>148</v>
      </c>
      <c r="I281" s="81" t="s">
        <v>1685</v>
      </c>
      <c r="J281" s="81" t="s">
        <v>193</v>
      </c>
      <c r="K281" s="81" t="s">
        <v>126</v>
      </c>
      <c r="L281" s="81" t="s">
        <v>196</v>
      </c>
      <c r="M281" s="81" t="s">
        <v>1954</v>
      </c>
      <c r="N281" s="81" t="s">
        <v>103</v>
      </c>
      <c r="O281" s="81" t="s">
        <v>113</v>
      </c>
    </row>
    <row r="282" spans="1:15">
      <c r="A282" s="80">
        <v>541003</v>
      </c>
      <c r="B282" s="81" t="s">
        <v>2</v>
      </c>
      <c r="C282" s="81" t="s">
        <v>1955</v>
      </c>
      <c r="D282" s="81" t="s">
        <v>1956</v>
      </c>
      <c r="E282" s="80">
        <v>1</v>
      </c>
      <c r="F282" s="81" t="s">
        <v>125</v>
      </c>
      <c r="G282" s="82">
        <v>15.99</v>
      </c>
      <c r="H282" s="81" t="s">
        <v>148</v>
      </c>
      <c r="I282" s="81" t="s">
        <v>1638</v>
      </c>
      <c r="J282" s="81" t="s">
        <v>620</v>
      </c>
      <c r="K282" s="81" t="s">
        <v>126</v>
      </c>
      <c r="L282" s="81" t="s">
        <v>376</v>
      </c>
      <c r="M282" s="81" t="s">
        <v>1957</v>
      </c>
      <c r="N282" s="81" t="s">
        <v>103</v>
      </c>
      <c r="O282" s="81" t="s">
        <v>113</v>
      </c>
    </row>
    <row r="283" spans="1:15" ht="409.6">
      <c r="A283" s="80">
        <v>541193</v>
      </c>
      <c r="B283" s="81" t="s">
        <v>2</v>
      </c>
      <c r="C283" s="81" t="s">
        <v>1958</v>
      </c>
      <c r="D283" s="83" t="s">
        <v>1959</v>
      </c>
      <c r="E283" s="80">
        <v>1</v>
      </c>
      <c r="F283" s="81" t="s">
        <v>125</v>
      </c>
      <c r="G283" s="82">
        <v>21.99</v>
      </c>
      <c r="H283" s="81" t="s">
        <v>148</v>
      </c>
      <c r="I283" s="81" t="s">
        <v>1723</v>
      </c>
      <c r="J283" s="81" t="s">
        <v>142</v>
      </c>
      <c r="K283" s="81" t="s">
        <v>1456</v>
      </c>
      <c r="L283" s="81" t="s">
        <v>149</v>
      </c>
      <c r="M283" s="81" t="s">
        <v>1960</v>
      </c>
      <c r="N283" s="81" t="s">
        <v>103</v>
      </c>
      <c r="O283" s="81" t="s">
        <v>113</v>
      </c>
    </row>
    <row r="284" spans="1:15" ht="409.6">
      <c r="A284" s="80">
        <v>566836</v>
      </c>
      <c r="B284" s="81" t="s">
        <v>124</v>
      </c>
      <c r="C284" s="81" t="s">
        <v>1961</v>
      </c>
      <c r="D284" s="83" t="s">
        <v>1962</v>
      </c>
      <c r="E284" s="80">
        <v>1</v>
      </c>
      <c r="F284" s="81" t="s">
        <v>125</v>
      </c>
      <c r="G284" s="82">
        <v>12.99</v>
      </c>
      <c r="H284" s="81" t="s">
        <v>148</v>
      </c>
      <c r="I284" s="81" t="s">
        <v>1963</v>
      </c>
      <c r="J284" s="81" t="s">
        <v>620</v>
      </c>
      <c r="K284" s="81" t="s">
        <v>126</v>
      </c>
      <c r="L284" s="81" t="s">
        <v>239</v>
      </c>
      <c r="M284" s="81" t="s">
        <v>1964</v>
      </c>
      <c r="N284" s="81" t="s">
        <v>103</v>
      </c>
      <c r="O284" s="81" t="s">
        <v>113</v>
      </c>
    </row>
    <row r="285" spans="1:15" ht="187.2">
      <c r="A285" s="80">
        <v>627802</v>
      </c>
      <c r="B285" s="81" t="s">
        <v>124</v>
      </c>
      <c r="C285" s="81" t="s">
        <v>1965</v>
      </c>
      <c r="D285" s="83" t="s">
        <v>1966</v>
      </c>
      <c r="E285" s="80">
        <v>1</v>
      </c>
      <c r="F285" s="81" t="s">
        <v>125</v>
      </c>
      <c r="G285" s="82">
        <v>12.99</v>
      </c>
      <c r="H285" s="81" t="s">
        <v>148</v>
      </c>
      <c r="I285" s="81" t="s">
        <v>1723</v>
      </c>
      <c r="J285" s="81" t="s">
        <v>358</v>
      </c>
      <c r="K285" s="81" t="s">
        <v>126</v>
      </c>
      <c r="L285" s="81" t="s">
        <v>268</v>
      </c>
      <c r="M285" s="81" t="s">
        <v>1967</v>
      </c>
      <c r="N285" s="81" t="s">
        <v>103</v>
      </c>
      <c r="O285" s="81" t="s">
        <v>113</v>
      </c>
    </row>
    <row r="286" spans="1:15" ht="409.6">
      <c r="A286" s="80">
        <v>725770</v>
      </c>
      <c r="B286" s="81" t="s">
        <v>124</v>
      </c>
      <c r="C286" s="81" t="s">
        <v>1968</v>
      </c>
      <c r="D286" s="83" t="s">
        <v>1969</v>
      </c>
      <c r="E286" s="80">
        <v>1</v>
      </c>
      <c r="F286" s="81" t="s">
        <v>125</v>
      </c>
      <c r="G286" s="82">
        <v>19.989999999999998</v>
      </c>
      <c r="H286" s="81" t="s">
        <v>148</v>
      </c>
      <c r="I286" s="81" t="s">
        <v>1455</v>
      </c>
      <c r="J286" s="81" t="s">
        <v>358</v>
      </c>
      <c r="K286" s="81" t="s">
        <v>1429</v>
      </c>
      <c r="L286" s="81" t="s">
        <v>173</v>
      </c>
      <c r="M286" s="81" t="s">
        <v>1970</v>
      </c>
      <c r="N286" s="81" t="s">
        <v>103</v>
      </c>
      <c r="O286" s="81" t="s">
        <v>113</v>
      </c>
    </row>
    <row r="287" spans="1:15">
      <c r="A287" s="80">
        <v>820605</v>
      </c>
      <c r="B287" s="81" t="s">
        <v>3</v>
      </c>
      <c r="C287" s="81" t="s">
        <v>1971</v>
      </c>
      <c r="D287" s="81" t="s">
        <v>1972</v>
      </c>
      <c r="E287" s="80">
        <v>1</v>
      </c>
      <c r="F287" s="81" t="s">
        <v>125</v>
      </c>
      <c r="G287" s="82">
        <v>18.989999999999998</v>
      </c>
      <c r="H287" s="81" t="s">
        <v>148</v>
      </c>
      <c r="I287" s="81" t="s">
        <v>1387</v>
      </c>
      <c r="J287" s="81" t="s">
        <v>446</v>
      </c>
      <c r="K287" s="81" t="s">
        <v>1468</v>
      </c>
      <c r="L287" s="81" t="s">
        <v>119</v>
      </c>
      <c r="M287" s="81" t="s">
        <v>1973</v>
      </c>
      <c r="N287" s="81" t="s">
        <v>103</v>
      </c>
      <c r="O287" s="81" t="s">
        <v>113</v>
      </c>
    </row>
    <row r="288" spans="1:15" ht="409.6">
      <c r="A288" s="80">
        <v>845909</v>
      </c>
      <c r="B288" s="81" t="s">
        <v>2</v>
      </c>
      <c r="C288" s="81" t="s">
        <v>1974</v>
      </c>
      <c r="D288" s="83" t="s">
        <v>1975</v>
      </c>
      <c r="E288" s="80">
        <v>1</v>
      </c>
      <c r="F288" s="81" t="s">
        <v>125</v>
      </c>
      <c r="G288" s="82">
        <v>17.989999999999998</v>
      </c>
      <c r="H288" s="81" t="s">
        <v>148</v>
      </c>
      <c r="I288" s="81" t="s">
        <v>1675</v>
      </c>
      <c r="J288" s="81" t="s">
        <v>193</v>
      </c>
      <c r="K288" s="81" t="s">
        <v>126</v>
      </c>
      <c r="L288" s="81" t="s">
        <v>198</v>
      </c>
      <c r="M288" s="81" t="s">
        <v>1976</v>
      </c>
      <c r="N288" s="81" t="s">
        <v>103</v>
      </c>
      <c r="O288" s="81" t="s">
        <v>113</v>
      </c>
    </row>
    <row r="289" spans="1:15">
      <c r="A289" s="80">
        <v>887349</v>
      </c>
      <c r="B289" s="81" t="s">
        <v>2</v>
      </c>
      <c r="C289" s="81" t="s">
        <v>1977</v>
      </c>
      <c r="D289" s="81" t="s">
        <v>1978</v>
      </c>
      <c r="E289" s="80">
        <v>1</v>
      </c>
      <c r="F289" s="81" t="s">
        <v>125</v>
      </c>
      <c r="G289" s="82">
        <v>19.989999999999998</v>
      </c>
      <c r="H289" s="81" t="s">
        <v>148</v>
      </c>
      <c r="I289" s="81" t="s">
        <v>1675</v>
      </c>
      <c r="J289" s="81" t="s">
        <v>358</v>
      </c>
      <c r="K289" s="81" t="s">
        <v>126</v>
      </c>
      <c r="L289" s="81" t="s">
        <v>198</v>
      </c>
      <c r="M289" s="81" t="s">
        <v>1979</v>
      </c>
      <c r="N289" s="81" t="s">
        <v>103</v>
      </c>
      <c r="O289" s="81" t="s">
        <v>113</v>
      </c>
    </row>
    <row r="290" spans="1:15">
      <c r="A290" s="80">
        <v>44113</v>
      </c>
      <c r="B290" s="81" t="s">
        <v>124</v>
      </c>
      <c r="C290" s="81" t="s">
        <v>1980</v>
      </c>
      <c r="D290" s="81" t="s">
        <v>1981</v>
      </c>
      <c r="E290" s="80">
        <v>3</v>
      </c>
      <c r="F290" s="81" t="s">
        <v>1982</v>
      </c>
      <c r="G290" s="82">
        <v>29.99</v>
      </c>
      <c r="H290" s="81" t="s">
        <v>216</v>
      </c>
      <c r="I290" s="81" t="s">
        <v>1983</v>
      </c>
      <c r="J290" s="81" t="s">
        <v>142</v>
      </c>
      <c r="K290" s="81" t="s">
        <v>126</v>
      </c>
      <c r="L290" s="81" t="s">
        <v>149</v>
      </c>
      <c r="M290" s="81" t="s">
        <v>1984</v>
      </c>
      <c r="N290" s="81" t="s">
        <v>161</v>
      </c>
      <c r="O290" s="81" t="s">
        <v>113</v>
      </c>
    </row>
    <row r="291" spans="1:15">
      <c r="A291" s="80">
        <v>11659</v>
      </c>
      <c r="B291" s="81" t="s">
        <v>124</v>
      </c>
      <c r="C291" s="81" t="s">
        <v>1985</v>
      </c>
      <c r="D291" s="81" t="s">
        <v>1986</v>
      </c>
      <c r="E291" s="80">
        <v>24</v>
      </c>
      <c r="F291" s="81" t="s">
        <v>1987</v>
      </c>
      <c r="G291" s="82">
        <v>3.75</v>
      </c>
      <c r="H291" s="81" t="s">
        <v>156</v>
      </c>
      <c r="I291" s="81" t="s">
        <v>1988</v>
      </c>
      <c r="J291" s="81" t="s">
        <v>392</v>
      </c>
      <c r="K291" s="81" t="s">
        <v>126</v>
      </c>
      <c r="L291" s="81" t="s">
        <v>198</v>
      </c>
      <c r="M291" s="81" t="s">
        <v>1989</v>
      </c>
      <c r="N291" s="81" t="s">
        <v>103</v>
      </c>
      <c r="O291" s="81" t="s">
        <v>113</v>
      </c>
    </row>
    <row r="292" spans="1:15" ht="409.6">
      <c r="A292" s="80">
        <v>11750</v>
      </c>
      <c r="B292" s="81" t="s">
        <v>2</v>
      </c>
      <c r="C292" s="81" t="s">
        <v>1990</v>
      </c>
      <c r="D292" s="83" t="s">
        <v>1991</v>
      </c>
      <c r="E292" s="80">
        <v>6</v>
      </c>
      <c r="F292" s="81" t="s">
        <v>1992</v>
      </c>
      <c r="G292" s="82">
        <v>11</v>
      </c>
      <c r="H292" s="81" t="s">
        <v>156</v>
      </c>
      <c r="I292" s="81" t="s">
        <v>1993</v>
      </c>
      <c r="J292" s="81" t="s">
        <v>488</v>
      </c>
      <c r="K292" s="81" t="s">
        <v>126</v>
      </c>
      <c r="L292" s="81" t="s">
        <v>281</v>
      </c>
      <c r="M292" s="81" t="s">
        <v>1994</v>
      </c>
      <c r="N292" s="81" t="s">
        <v>103</v>
      </c>
      <c r="O292" s="81" t="s">
        <v>113</v>
      </c>
    </row>
    <row r="293" spans="1:15">
      <c r="A293" s="80">
        <v>14697</v>
      </c>
      <c r="B293" s="81" t="s">
        <v>124</v>
      </c>
      <c r="C293" s="81" t="s">
        <v>1995</v>
      </c>
      <c r="D293" s="81" t="s">
        <v>1996</v>
      </c>
      <c r="E293" s="80">
        <v>4</v>
      </c>
      <c r="F293" s="81" t="s">
        <v>1997</v>
      </c>
      <c r="G293" s="82">
        <v>15.49</v>
      </c>
      <c r="H293" s="81" t="s">
        <v>156</v>
      </c>
      <c r="I293" s="81" t="s">
        <v>1988</v>
      </c>
      <c r="J293" s="81" t="s">
        <v>474</v>
      </c>
      <c r="K293" s="81" t="s">
        <v>126</v>
      </c>
      <c r="L293" s="81" t="s">
        <v>149</v>
      </c>
      <c r="M293" s="81" t="s">
        <v>1998</v>
      </c>
      <c r="N293" s="81" t="s">
        <v>103</v>
      </c>
      <c r="O293" s="81" t="s">
        <v>113</v>
      </c>
    </row>
    <row r="294" spans="1:15">
      <c r="A294" s="80">
        <v>14868</v>
      </c>
      <c r="B294" s="81" t="s">
        <v>124</v>
      </c>
      <c r="C294" s="81" t="s">
        <v>1999</v>
      </c>
      <c r="D294" s="81" t="s">
        <v>2000</v>
      </c>
      <c r="E294" s="80">
        <v>4</v>
      </c>
      <c r="F294" s="81" t="s">
        <v>1997</v>
      </c>
      <c r="G294" s="82">
        <v>15.99</v>
      </c>
      <c r="H294" s="81" t="s">
        <v>156</v>
      </c>
      <c r="I294" s="81" t="s">
        <v>1988</v>
      </c>
      <c r="J294" s="81" t="s">
        <v>410</v>
      </c>
      <c r="K294" s="81" t="s">
        <v>126</v>
      </c>
      <c r="L294" s="81" t="s">
        <v>149</v>
      </c>
      <c r="M294" s="81" t="s">
        <v>2001</v>
      </c>
      <c r="N294" s="81" t="s">
        <v>103</v>
      </c>
      <c r="O294" s="81" t="s">
        <v>113</v>
      </c>
    </row>
    <row r="295" spans="1:15">
      <c r="A295" s="80">
        <v>16462</v>
      </c>
      <c r="B295" s="81" t="s">
        <v>2</v>
      </c>
      <c r="C295" s="81" t="s">
        <v>2002</v>
      </c>
      <c r="D295" s="81" t="s">
        <v>2003</v>
      </c>
      <c r="E295" s="80">
        <v>24</v>
      </c>
      <c r="F295" s="81" t="s">
        <v>2004</v>
      </c>
      <c r="G295" s="82">
        <v>2.5</v>
      </c>
      <c r="H295" s="81" t="s">
        <v>156</v>
      </c>
      <c r="I295" s="81" t="s">
        <v>1988</v>
      </c>
      <c r="J295" s="81" t="s">
        <v>488</v>
      </c>
      <c r="K295" s="81" t="s">
        <v>126</v>
      </c>
      <c r="L295" s="81" t="s">
        <v>110</v>
      </c>
      <c r="M295" s="81" t="s">
        <v>2005</v>
      </c>
      <c r="N295" s="81" t="s">
        <v>103</v>
      </c>
      <c r="O295" s="81" t="s">
        <v>113</v>
      </c>
    </row>
    <row r="296" spans="1:15">
      <c r="A296" s="80">
        <v>18161</v>
      </c>
      <c r="B296" s="81" t="s">
        <v>2</v>
      </c>
      <c r="C296" s="81" t="s">
        <v>2006</v>
      </c>
      <c r="D296" s="81" t="s">
        <v>2007</v>
      </c>
      <c r="E296" s="80">
        <v>1</v>
      </c>
      <c r="F296" s="81" t="s">
        <v>2004</v>
      </c>
      <c r="G296" s="82">
        <v>2.5</v>
      </c>
      <c r="H296" s="81" t="s">
        <v>156</v>
      </c>
      <c r="I296" s="81" t="s">
        <v>1988</v>
      </c>
      <c r="J296" s="81" t="s">
        <v>488</v>
      </c>
      <c r="K296" s="81" t="s">
        <v>126</v>
      </c>
      <c r="L296" s="81" t="s">
        <v>110</v>
      </c>
      <c r="M296" s="81" t="s">
        <v>2008</v>
      </c>
      <c r="N296" s="81" t="s">
        <v>103</v>
      </c>
      <c r="O296" s="81" t="s">
        <v>113</v>
      </c>
    </row>
    <row r="297" spans="1:15">
      <c r="A297" s="80">
        <v>20017</v>
      </c>
      <c r="B297" s="81" t="s">
        <v>2</v>
      </c>
      <c r="C297" s="81" t="s">
        <v>2009</v>
      </c>
      <c r="D297" s="81" t="s">
        <v>2010</v>
      </c>
      <c r="E297" s="80">
        <v>1</v>
      </c>
      <c r="F297" s="81" t="s">
        <v>1992</v>
      </c>
      <c r="G297" s="82">
        <v>11.49</v>
      </c>
      <c r="H297" s="81" t="s">
        <v>156</v>
      </c>
      <c r="I297" s="81" t="s">
        <v>1993</v>
      </c>
      <c r="J297" s="81" t="s">
        <v>160</v>
      </c>
      <c r="K297" s="81" t="s">
        <v>126</v>
      </c>
      <c r="L297" s="81" t="s">
        <v>514</v>
      </c>
      <c r="M297" s="81" t="s">
        <v>2011</v>
      </c>
      <c r="N297" s="81" t="s">
        <v>103</v>
      </c>
      <c r="O297" s="81" t="s">
        <v>113</v>
      </c>
    </row>
    <row r="298" spans="1:15">
      <c r="A298" s="80">
        <v>22755</v>
      </c>
      <c r="B298" s="81" t="s">
        <v>124</v>
      </c>
      <c r="C298" s="81" t="s">
        <v>2012</v>
      </c>
      <c r="D298" s="81" t="s">
        <v>2013</v>
      </c>
      <c r="E298" s="80">
        <v>4</v>
      </c>
      <c r="F298" s="81" t="s">
        <v>1997</v>
      </c>
      <c r="G298" s="82">
        <v>15.49</v>
      </c>
      <c r="H298" s="81" t="s">
        <v>156</v>
      </c>
      <c r="I298" s="81" t="s">
        <v>1988</v>
      </c>
      <c r="J298" s="81" t="s">
        <v>474</v>
      </c>
      <c r="K298" s="81" t="s">
        <v>126</v>
      </c>
      <c r="L298" s="81" t="s">
        <v>149</v>
      </c>
      <c r="M298" s="81" t="s">
        <v>2014</v>
      </c>
      <c r="N298" s="81" t="s">
        <v>103</v>
      </c>
      <c r="O298" s="81" t="s">
        <v>113</v>
      </c>
    </row>
    <row r="299" spans="1:15">
      <c r="A299" s="80">
        <v>29061</v>
      </c>
      <c r="B299" s="81" t="s">
        <v>2</v>
      </c>
      <c r="C299" s="81" t="s">
        <v>2015</v>
      </c>
      <c r="D299" s="81" t="s">
        <v>2016</v>
      </c>
      <c r="E299" s="80">
        <v>6</v>
      </c>
      <c r="F299" s="81" t="s">
        <v>1992</v>
      </c>
      <c r="G299" s="82">
        <v>11.99</v>
      </c>
      <c r="H299" s="81" t="s">
        <v>156</v>
      </c>
      <c r="I299" s="81" t="s">
        <v>2017</v>
      </c>
      <c r="J299" s="81" t="s">
        <v>410</v>
      </c>
      <c r="K299" s="81" t="s">
        <v>126</v>
      </c>
      <c r="L299" s="81" t="s">
        <v>149</v>
      </c>
      <c r="M299" s="81" t="s">
        <v>2018</v>
      </c>
      <c r="N299" s="81" t="s">
        <v>103</v>
      </c>
      <c r="O299" s="81" t="s">
        <v>113</v>
      </c>
    </row>
    <row r="300" spans="1:15" ht="316.8">
      <c r="A300" s="80">
        <v>29402</v>
      </c>
      <c r="B300" s="81" t="s">
        <v>124</v>
      </c>
      <c r="C300" s="81" t="s">
        <v>2019</v>
      </c>
      <c r="D300" s="83" t="s">
        <v>2020</v>
      </c>
      <c r="E300" s="80">
        <v>1</v>
      </c>
      <c r="F300" s="81" t="s">
        <v>2021</v>
      </c>
      <c r="G300" s="82">
        <v>29.99</v>
      </c>
      <c r="H300" s="81" t="s">
        <v>156</v>
      </c>
      <c r="I300" s="81" t="s">
        <v>2017</v>
      </c>
      <c r="J300" s="81" t="s">
        <v>608</v>
      </c>
      <c r="K300" s="81" t="s">
        <v>126</v>
      </c>
      <c r="L300" s="81" t="s">
        <v>149</v>
      </c>
      <c r="M300" s="81" t="s">
        <v>2022</v>
      </c>
      <c r="N300" s="81" t="s">
        <v>103</v>
      </c>
      <c r="O300" s="81" t="s">
        <v>113</v>
      </c>
    </row>
    <row r="301" spans="1:15">
      <c r="A301" s="80">
        <v>33027</v>
      </c>
      <c r="B301" s="81" t="s">
        <v>124</v>
      </c>
      <c r="C301" s="81" t="s">
        <v>2023</v>
      </c>
      <c r="D301" s="81" t="s">
        <v>2024</v>
      </c>
      <c r="E301" s="80">
        <v>4</v>
      </c>
      <c r="F301" s="81" t="s">
        <v>1997</v>
      </c>
      <c r="G301" s="82">
        <v>16.989999999999998</v>
      </c>
      <c r="H301" s="81" t="s">
        <v>156</v>
      </c>
      <c r="I301" s="81" t="s">
        <v>2017</v>
      </c>
      <c r="J301" s="81" t="s">
        <v>452</v>
      </c>
      <c r="K301" s="81" t="s">
        <v>126</v>
      </c>
      <c r="L301" s="81" t="s">
        <v>149</v>
      </c>
      <c r="M301" s="81" t="s">
        <v>2025</v>
      </c>
      <c r="N301" s="81" t="s">
        <v>103</v>
      </c>
      <c r="O301" s="81" t="s">
        <v>113</v>
      </c>
    </row>
    <row r="302" spans="1:15">
      <c r="A302" s="80">
        <v>35347</v>
      </c>
      <c r="B302" s="81" t="s">
        <v>124</v>
      </c>
      <c r="C302" s="81" t="s">
        <v>2026</v>
      </c>
      <c r="D302" s="81" t="s">
        <v>2027</v>
      </c>
      <c r="E302" s="80">
        <v>4</v>
      </c>
      <c r="F302" s="81" t="s">
        <v>1997</v>
      </c>
      <c r="G302" s="82">
        <v>16.489999999999998</v>
      </c>
      <c r="H302" s="81" t="s">
        <v>156</v>
      </c>
      <c r="I302" s="81" t="s">
        <v>2017</v>
      </c>
      <c r="J302" s="81" t="s">
        <v>272</v>
      </c>
      <c r="K302" s="81" t="s">
        <v>126</v>
      </c>
      <c r="L302" s="81" t="s">
        <v>149</v>
      </c>
      <c r="M302" s="81" t="s">
        <v>2028</v>
      </c>
      <c r="N302" s="81" t="s">
        <v>103</v>
      </c>
      <c r="O302" s="81" t="s">
        <v>113</v>
      </c>
    </row>
    <row r="303" spans="1:15">
      <c r="A303" s="80">
        <v>37540</v>
      </c>
      <c r="B303" s="81" t="s">
        <v>124</v>
      </c>
      <c r="C303" s="81" t="s">
        <v>2029</v>
      </c>
      <c r="D303" s="81" t="s">
        <v>2030</v>
      </c>
      <c r="E303" s="80">
        <v>2</v>
      </c>
      <c r="F303" s="81" t="s">
        <v>2021</v>
      </c>
      <c r="G303" s="82">
        <v>27.99</v>
      </c>
      <c r="H303" s="81" t="s">
        <v>156</v>
      </c>
      <c r="I303" s="81" t="s">
        <v>1988</v>
      </c>
      <c r="J303" s="81" t="s">
        <v>152</v>
      </c>
      <c r="K303" s="81" t="s">
        <v>126</v>
      </c>
      <c r="L303" s="81" t="s">
        <v>149</v>
      </c>
      <c r="M303" s="81" t="s">
        <v>2031</v>
      </c>
      <c r="N303" s="81" t="s">
        <v>103</v>
      </c>
      <c r="O303" s="81" t="s">
        <v>113</v>
      </c>
    </row>
    <row r="304" spans="1:15">
      <c r="A304" s="80">
        <v>37651</v>
      </c>
      <c r="B304" s="81" t="s">
        <v>124</v>
      </c>
      <c r="C304" s="81" t="s">
        <v>2032</v>
      </c>
      <c r="D304" s="81" t="s">
        <v>2033</v>
      </c>
      <c r="E304" s="80">
        <v>4</v>
      </c>
      <c r="F304" s="81" t="s">
        <v>1997</v>
      </c>
      <c r="G304" s="82">
        <v>16.989999999999998</v>
      </c>
      <c r="H304" s="81" t="s">
        <v>156</v>
      </c>
      <c r="I304" s="81" t="s">
        <v>2017</v>
      </c>
      <c r="J304" s="81" t="s">
        <v>452</v>
      </c>
      <c r="K304" s="81" t="s">
        <v>126</v>
      </c>
      <c r="L304" s="81" t="s">
        <v>149</v>
      </c>
      <c r="M304" s="81" t="s">
        <v>2034</v>
      </c>
      <c r="N304" s="81" t="s">
        <v>103</v>
      </c>
      <c r="O304" s="81" t="s">
        <v>113</v>
      </c>
    </row>
    <row r="305" spans="1:15">
      <c r="A305" s="80">
        <v>37654</v>
      </c>
      <c r="B305" s="81" t="s">
        <v>124</v>
      </c>
      <c r="C305" s="81" t="s">
        <v>2035</v>
      </c>
      <c r="D305" s="81" t="s">
        <v>2036</v>
      </c>
      <c r="E305" s="80">
        <v>4</v>
      </c>
      <c r="F305" s="81" t="s">
        <v>1997</v>
      </c>
      <c r="G305" s="82">
        <v>16.489999999999998</v>
      </c>
      <c r="H305" s="81" t="s">
        <v>156</v>
      </c>
      <c r="I305" s="81" t="s">
        <v>2017</v>
      </c>
      <c r="J305" s="81" t="s">
        <v>452</v>
      </c>
      <c r="K305" s="81" t="s">
        <v>126</v>
      </c>
      <c r="L305" s="81" t="s">
        <v>149</v>
      </c>
      <c r="M305" s="81" t="s">
        <v>2037</v>
      </c>
      <c r="N305" s="81" t="s">
        <v>103</v>
      </c>
      <c r="O305" s="81" t="s">
        <v>113</v>
      </c>
    </row>
    <row r="306" spans="1:15">
      <c r="A306" s="80">
        <v>37655</v>
      </c>
      <c r="B306" s="81" t="s">
        <v>124</v>
      </c>
      <c r="C306" s="81" t="s">
        <v>2038</v>
      </c>
      <c r="D306" s="81" t="s">
        <v>2039</v>
      </c>
      <c r="E306" s="80">
        <v>4</v>
      </c>
      <c r="F306" s="81" t="s">
        <v>1997</v>
      </c>
      <c r="G306" s="82">
        <v>16.489999999999998</v>
      </c>
      <c r="H306" s="81" t="s">
        <v>156</v>
      </c>
      <c r="I306" s="81" t="s">
        <v>2017</v>
      </c>
      <c r="J306" s="81" t="s">
        <v>452</v>
      </c>
      <c r="K306" s="81" t="s">
        <v>126</v>
      </c>
      <c r="L306" s="81" t="s">
        <v>149</v>
      </c>
      <c r="M306" s="81" t="s">
        <v>2040</v>
      </c>
      <c r="N306" s="81" t="s">
        <v>103</v>
      </c>
      <c r="O306" s="81" t="s">
        <v>113</v>
      </c>
    </row>
    <row r="307" spans="1:15">
      <c r="A307" s="80">
        <v>37656</v>
      </c>
      <c r="B307" s="81" t="s">
        <v>124</v>
      </c>
      <c r="C307" s="81" t="s">
        <v>2041</v>
      </c>
      <c r="D307" s="81" t="s">
        <v>2042</v>
      </c>
      <c r="E307" s="80">
        <v>4</v>
      </c>
      <c r="F307" s="81" t="s">
        <v>1997</v>
      </c>
      <c r="G307" s="82">
        <v>16.989999999999998</v>
      </c>
      <c r="H307" s="81" t="s">
        <v>156</v>
      </c>
      <c r="I307" s="81" t="s">
        <v>2017</v>
      </c>
      <c r="J307" s="81" t="s">
        <v>452</v>
      </c>
      <c r="K307" s="81" t="s">
        <v>1083</v>
      </c>
      <c r="L307" s="81" t="s">
        <v>149</v>
      </c>
      <c r="M307" s="81" t="s">
        <v>2043</v>
      </c>
      <c r="N307" s="81" t="s">
        <v>103</v>
      </c>
      <c r="O307" s="81" t="s">
        <v>113</v>
      </c>
    </row>
    <row r="308" spans="1:15">
      <c r="A308" s="80">
        <v>37667</v>
      </c>
      <c r="B308" s="81" t="s">
        <v>124</v>
      </c>
      <c r="C308" s="81" t="s">
        <v>2044</v>
      </c>
      <c r="D308" s="81" t="s">
        <v>2045</v>
      </c>
      <c r="E308" s="80">
        <v>24</v>
      </c>
      <c r="F308" s="81" t="s">
        <v>2046</v>
      </c>
      <c r="G308" s="82">
        <v>3.49</v>
      </c>
      <c r="H308" s="81" t="s">
        <v>156</v>
      </c>
      <c r="I308" s="81" t="s">
        <v>1993</v>
      </c>
      <c r="J308" s="81" t="s">
        <v>452</v>
      </c>
      <c r="K308" s="81" t="s">
        <v>126</v>
      </c>
      <c r="L308" s="81" t="s">
        <v>456</v>
      </c>
      <c r="M308" s="81" t="s">
        <v>2047</v>
      </c>
      <c r="N308" s="81" t="s">
        <v>103</v>
      </c>
      <c r="O308" s="81" t="s">
        <v>113</v>
      </c>
    </row>
    <row r="309" spans="1:15">
      <c r="A309" s="80">
        <v>38070</v>
      </c>
      <c r="B309" s="81" t="s">
        <v>124</v>
      </c>
      <c r="C309" s="81" t="s">
        <v>2048</v>
      </c>
      <c r="D309" s="81" t="s">
        <v>2049</v>
      </c>
      <c r="E309" s="80">
        <v>6</v>
      </c>
      <c r="F309" s="81" t="s">
        <v>1992</v>
      </c>
      <c r="G309" s="82">
        <v>13.49</v>
      </c>
      <c r="H309" s="81" t="s">
        <v>156</v>
      </c>
      <c r="I309" s="81" t="s">
        <v>1993</v>
      </c>
      <c r="J309" s="81" t="s">
        <v>335</v>
      </c>
      <c r="K309" s="81" t="s">
        <v>126</v>
      </c>
      <c r="L309" s="81" t="s">
        <v>149</v>
      </c>
      <c r="M309" s="81" t="s">
        <v>2050</v>
      </c>
      <c r="N309" s="81" t="s">
        <v>103</v>
      </c>
      <c r="O309" s="81" t="s">
        <v>113</v>
      </c>
    </row>
    <row r="310" spans="1:15">
      <c r="A310" s="80">
        <v>38105</v>
      </c>
      <c r="B310" s="81" t="s">
        <v>124</v>
      </c>
      <c r="C310" s="81" t="s">
        <v>2051</v>
      </c>
      <c r="D310" s="81" t="s">
        <v>2052</v>
      </c>
      <c r="E310" s="80">
        <v>4</v>
      </c>
      <c r="F310" s="81" t="s">
        <v>1997</v>
      </c>
      <c r="G310" s="82">
        <v>15.99</v>
      </c>
      <c r="H310" s="81" t="s">
        <v>156</v>
      </c>
      <c r="I310" s="81" t="s">
        <v>1988</v>
      </c>
      <c r="J310" s="81" t="s">
        <v>152</v>
      </c>
      <c r="K310" s="81" t="s">
        <v>126</v>
      </c>
      <c r="L310" s="81" t="s">
        <v>149</v>
      </c>
      <c r="M310" s="81" t="s">
        <v>2053</v>
      </c>
      <c r="N310" s="81" t="s">
        <v>103</v>
      </c>
      <c r="O310" s="81" t="s">
        <v>113</v>
      </c>
    </row>
    <row r="311" spans="1:15">
      <c r="A311" s="80">
        <v>38840</v>
      </c>
      <c r="B311" s="81" t="s">
        <v>124</v>
      </c>
      <c r="C311" s="81" t="s">
        <v>2054</v>
      </c>
      <c r="D311" s="81" t="s">
        <v>2055</v>
      </c>
      <c r="E311" s="80">
        <v>2</v>
      </c>
      <c r="F311" s="81" t="s">
        <v>2021</v>
      </c>
      <c r="G311" s="82">
        <v>27.99</v>
      </c>
      <c r="H311" s="81" t="s">
        <v>156</v>
      </c>
      <c r="I311" s="81" t="s">
        <v>2017</v>
      </c>
      <c r="J311" s="81" t="s">
        <v>152</v>
      </c>
      <c r="K311" s="81" t="s">
        <v>126</v>
      </c>
      <c r="L311" s="81" t="s">
        <v>149</v>
      </c>
      <c r="M311" s="81" t="s">
        <v>2056</v>
      </c>
      <c r="N311" s="81" t="s">
        <v>103</v>
      </c>
      <c r="O311" s="81" t="s">
        <v>113</v>
      </c>
    </row>
    <row r="312" spans="1:15">
      <c r="A312" s="80">
        <v>39422</v>
      </c>
      <c r="B312" s="81" t="s">
        <v>124</v>
      </c>
      <c r="C312" s="81" t="s">
        <v>2057</v>
      </c>
      <c r="D312" s="81" t="s">
        <v>2058</v>
      </c>
      <c r="E312" s="80">
        <v>24</v>
      </c>
      <c r="F312" s="81" t="s">
        <v>2059</v>
      </c>
      <c r="G312" s="82">
        <v>4.1900000000000004</v>
      </c>
      <c r="H312" s="81" t="s">
        <v>156</v>
      </c>
      <c r="I312" s="81" t="s">
        <v>1988</v>
      </c>
      <c r="J312" s="81" t="s">
        <v>474</v>
      </c>
      <c r="K312" s="81" t="s">
        <v>126</v>
      </c>
      <c r="L312" s="81" t="s">
        <v>149</v>
      </c>
      <c r="M312" s="81" t="s">
        <v>2060</v>
      </c>
      <c r="N312" s="81" t="s">
        <v>103</v>
      </c>
      <c r="O312" s="81" t="s">
        <v>113</v>
      </c>
    </row>
    <row r="313" spans="1:15">
      <c r="A313" s="80">
        <v>41097</v>
      </c>
      <c r="B313" s="81" t="s">
        <v>124</v>
      </c>
      <c r="C313" s="81" t="s">
        <v>2061</v>
      </c>
      <c r="D313" s="81" t="s">
        <v>2062</v>
      </c>
      <c r="E313" s="80">
        <v>4</v>
      </c>
      <c r="F313" s="81" t="s">
        <v>1491</v>
      </c>
      <c r="G313" s="82">
        <v>24.99</v>
      </c>
      <c r="H313" s="81" t="s">
        <v>156</v>
      </c>
      <c r="I313" s="81" t="s">
        <v>1988</v>
      </c>
      <c r="J313" s="81" t="s">
        <v>392</v>
      </c>
      <c r="K313" s="81" t="s">
        <v>126</v>
      </c>
      <c r="L313" s="81" t="s">
        <v>149</v>
      </c>
      <c r="M313" s="81" t="s">
        <v>2063</v>
      </c>
      <c r="N313" s="81" t="s">
        <v>103</v>
      </c>
      <c r="O313" s="81" t="s">
        <v>113</v>
      </c>
    </row>
    <row r="314" spans="1:15">
      <c r="A314" s="80">
        <v>41184</v>
      </c>
      <c r="B314" s="81" t="s">
        <v>124</v>
      </c>
      <c r="C314" s="81" t="s">
        <v>2064</v>
      </c>
      <c r="D314" s="81" t="s">
        <v>2065</v>
      </c>
      <c r="E314" s="80">
        <v>24</v>
      </c>
      <c r="F314" s="81" t="s">
        <v>1987</v>
      </c>
      <c r="G314" s="82">
        <v>3.75</v>
      </c>
      <c r="H314" s="81" t="s">
        <v>156</v>
      </c>
      <c r="I314" s="81" t="s">
        <v>1988</v>
      </c>
      <c r="J314" s="81" t="s">
        <v>392</v>
      </c>
      <c r="K314" s="81" t="s">
        <v>126</v>
      </c>
      <c r="L314" s="81" t="s">
        <v>198</v>
      </c>
      <c r="M314" s="81" t="s">
        <v>2066</v>
      </c>
      <c r="N314" s="81" t="s">
        <v>103</v>
      </c>
      <c r="O314" s="81" t="s">
        <v>113</v>
      </c>
    </row>
    <row r="315" spans="1:15">
      <c r="A315" s="80">
        <v>42456</v>
      </c>
      <c r="B315" s="81" t="s">
        <v>124</v>
      </c>
      <c r="C315" s="81" t="s">
        <v>2067</v>
      </c>
      <c r="D315" s="81" t="s">
        <v>2068</v>
      </c>
      <c r="E315" s="80">
        <v>24</v>
      </c>
      <c r="F315" s="81" t="s">
        <v>2059</v>
      </c>
      <c r="G315" s="82">
        <v>4.1900000000000004</v>
      </c>
      <c r="H315" s="81" t="s">
        <v>156</v>
      </c>
      <c r="I315" s="81" t="s">
        <v>1988</v>
      </c>
      <c r="J315" s="81" t="s">
        <v>474</v>
      </c>
      <c r="K315" s="81" t="s">
        <v>126</v>
      </c>
      <c r="L315" s="81" t="s">
        <v>149</v>
      </c>
      <c r="M315" s="81" t="s">
        <v>2069</v>
      </c>
      <c r="N315" s="81" t="s">
        <v>103</v>
      </c>
      <c r="O315" s="81" t="s">
        <v>113</v>
      </c>
    </row>
    <row r="316" spans="1:15">
      <c r="A316" s="80">
        <v>42908</v>
      </c>
      <c r="B316" s="81" t="s">
        <v>124</v>
      </c>
      <c r="C316" s="81" t="s">
        <v>2070</v>
      </c>
      <c r="D316" s="81" t="s">
        <v>2071</v>
      </c>
      <c r="E316" s="80">
        <v>8</v>
      </c>
      <c r="F316" s="81" t="s">
        <v>2072</v>
      </c>
      <c r="G316" s="82">
        <v>11.99</v>
      </c>
      <c r="H316" s="81" t="s">
        <v>156</v>
      </c>
      <c r="I316" s="81" t="s">
        <v>1988</v>
      </c>
      <c r="J316" s="81" t="s">
        <v>186</v>
      </c>
      <c r="K316" s="81" t="s">
        <v>126</v>
      </c>
      <c r="L316" s="81" t="s">
        <v>149</v>
      </c>
      <c r="M316" s="81" t="s">
        <v>2073</v>
      </c>
      <c r="N316" s="81" t="s">
        <v>103</v>
      </c>
      <c r="O316" s="81" t="s">
        <v>113</v>
      </c>
    </row>
    <row r="317" spans="1:15">
      <c r="A317" s="80">
        <v>42923</v>
      </c>
      <c r="B317" s="81" t="s">
        <v>124</v>
      </c>
      <c r="C317" s="81" t="s">
        <v>2074</v>
      </c>
      <c r="D317" s="81" t="s">
        <v>2075</v>
      </c>
      <c r="E317" s="80">
        <v>24</v>
      </c>
      <c r="F317" s="81" t="s">
        <v>2059</v>
      </c>
      <c r="G317" s="82">
        <v>4.1900000000000004</v>
      </c>
      <c r="H317" s="81" t="s">
        <v>156</v>
      </c>
      <c r="I317" s="81" t="s">
        <v>1988</v>
      </c>
      <c r="J317" s="81" t="s">
        <v>474</v>
      </c>
      <c r="K317" s="81" t="s">
        <v>126</v>
      </c>
      <c r="L317" s="81" t="s">
        <v>149</v>
      </c>
      <c r="M317" s="81" t="s">
        <v>2076</v>
      </c>
      <c r="N317" s="81" t="s">
        <v>103</v>
      </c>
      <c r="O317" s="81" t="s">
        <v>113</v>
      </c>
    </row>
    <row r="318" spans="1:15">
      <c r="A318" s="80">
        <v>42963</v>
      </c>
      <c r="B318" s="81" t="s">
        <v>124</v>
      </c>
      <c r="C318" s="81" t="s">
        <v>2077</v>
      </c>
      <c r="D318" s="81" t="s">
        <v>2078</v>
      </c>
      <c r="E318" s="80">
        <v>6</v>
      </c>
      <c r="F318" s="81" t="s">
        <v>1992</v>
      </c>
      <c r="G318" s="82">
        <v>13.49</v>
      </c>
      <c r="H318" s="81" t="s">
        <v>156</v>
      </c>
      <c r="I318" s="81" t="s">
        <v>1993</v>
      </c>
      <c r="J318" s="81" t="s">
        <v>335</v>
      </c>
      <c r="K318" s="81" t="s">
        <v>126</v>
      </c>
      <c r="L318" s="81" t="s">
        <v>149</v>
      </c>
      <c r="M318" s="81" t="s">
        <v>2079</v>
      </c>
      <c r="N318" s="81" t="s">
        <v>103</v>
      </c>
      <c r="O318" s="81" t="s">
        <v>113</v>
      </c>
    </row>
    <row r="319" spans="1:15">
      <c r="A319" s="80">
        <v>42973</v>
      </c>
      <c r="B319" s="81" t="s">
        <v>124</v>
      </c>
      <c r="C319" s="81" t="s">
        <v>2080</v>
      </c>
      <c r="D319" s="81" t="s">
        <v>2081</v>
      </c>
      <c r="E319" s="80">
        <v>24</v>
      </c>
      <c r="F319" s="81" t="s">
        <v>1987</v>
      </c>
      <c r="G319" s="82">
        <v>3.75</v>
      </c>
      <c r="H319" s="81" t="s">
        <v>156</v>
      </c>
      <c r="I319" s="81" t="s">
        <v>1988</v>
      </c>
      <c r="J319" s="81" t="s">
        <v>392</v>
      </c>
      <c r="K319" s="81" t="s">
        <v>126</v>
      </c>
      <c r="L319" s="81" t="s">
        <v>198</v>
      </c>
      <c r="M319" s="81" t="s">
        <v>2082</v>
      </c>
      <c r="N319" s="81" t="s">
        <v>161</v>
      </c>
      <c r="O319" s="81" t="s">
        <v>113</v>
      </c>
    </row>
    <row r="320" spans="1:15">
      <c r="A320" s="80">
        <v>43097</v>
      </c>
      <c r="B320" s="81" t="s">
        <v>124</v>
      </c>
      <c r="C320" s="81" t="s">
        <v>2083</v>
      </c>
      <c r="D320" s="81" t="s">
        <v>2084</v>
      </c>
      <c r="E320" s="80">
        <v>24</v>
      </c>
      <c r="F320" s="81" t="s">
        <v>2059</v>
      </c>
      <c r="G320" s="82">
        <v>3.69</v>
      </c>
      <c r="H320" s="81" t="s">
        <v>156</v>
      </c>
      <c r="I320" s="81" t="s">
        <v>1988</v>
      </c>
      <c r="J320" s="81" t="s">
        <v>567</v>
      </c>
      <c r="K320" s="81" t="s">
        <v>126</v>
      </c>
      <c r="L320" s="81" t="s">
        <v>149</v>
      </c>
      <c r="M320" s="81" t="s">
        <v>2085</v>
      </c>
      <c r="N320" s="81" t="s">
        <v>103</v>
      </c>
      <c r="O320" s="81" t="s">
        <v>113</v>
      </c>
    </row>
    <row r="321" spans="1:15">
      <c r="A321" s="80">
        <v>43181</v>
      </c>
      <c r="B321" s="81" t="s">
        <v>124</v>
      </c>
      <c r="C321" s="81" t="s">
        <v>2086</v>
      </c>
      <c r="D321" s="81" t="s">
        <v>2087</v>
      </c>
      <c r="E321" s="80">
        <v>4</v>
      </c>
      <c r="F321" s="81" t="s">
        <v>1997</v>
      </c>
      <c r="G321" s="82">
        <v>16.989999999999998</v>
      </c>
      <c r="H321" s="81" t="s">
        <v>156</v>
      </c>
      <c r="I321" s="81" t="s">
        <v>2088</v>
      </c>
      <c r="J321" s="81" t="s">
        <v>452</v>
      </c>
      <c r="K321" s="81" t="s">
        <v>126</v>
      </c>
      <c r="L321" s="81" t="s">
        <v>149</v>
      </c>
      <c r="M321" s="81" t="s">
        <v>2089</v>
      </c>
      <c r="N321" s="81" t="s">
        <v>103</v>
      </c>
      <c r="O321" s="81" t="s">
        <v>113</v>
      </c>
    </row>
    <row r="322" spans="1:15">
      <c r="A322" s="80">
        <v>43195</v>
      </c>
      <c r="B322" s="81" t="s">
        <v>124</v>
      </c>
      <c r="C322" s="81" t="s">
        <v>2090</v>
      </c>
      <c r="D322" s="81" t="s">
        <v>2091</v>
      </c>
      <c r="E322" s="80">
        <v>4</v>
      </c>
      <c r="F322" s="81" t="s">
        <v>1997</v>
      </c>
      <c r="G322" s="82">
        <v>16.989999999999998</v>
      </c>
      <c r="H322" s="81" t="s">
        <v>156</v>
      </c>
      <c r="I322" s="81" t="s">
        <v>2088</v>
      </c>
      <c r="J322" s="81" t="s">
        <v>452</v>
      </c>
      <c r="K322" s="81" t="s">
        <v>126</v>
      </c>
      <c r="L322" s="81" t="s">
        <v>149</v>
      </c>
      <c r="M322" s="81" t="s">
        <v>2092</v>
      </c>
      <c r="N322" s="81" t="s">
        <v>103</v>
      </c>
      <c r="O322" s="81" t="s">
        <v>113</v>
      </c>
    </row>
    <row r="323" spans="1:15">
      <c r="A323" s="80">
        <v>43196</v>
      </c>
      <c r="B323" s="81" t="s">
        <v>124</v>
      </c>
      <c r="C323" s="81" t="s">
        <v>2093</v>
      </c>
      <c r="D323" s="81" t="s">
        <v>2094</v>
      </c>
      <c r="E323" s="80">
        <v>3</v>
      </c>
      <c r="F323" s="81" t="s">
        <v>2095</v>
      </c>
      <c r="G323" s="82">
        <v>22.99</v>
      </c>
      <c r="H323" s="81" t="s">
        <v>156</v>
      </c>
      <c r="I323" s="81" t="s">
        <v>2017</v>
      </c>
      <c r="J323" s="81" t="s">
        <v>608</v>
      </c>
      <c r="K323" s="81" t="s">
        <v>126</v>
      </c>
      <c r="L323" s="81" t="s">
        <v>149</v>
      </c>
      <c r="M323" s="81" t="s">
        <v>2096</v>
      </c>
      <c r="N323" s="81" t="s">
        <v>103</v>
      </c>
      <c r="O323" s="81" t="s">
        <v>113</v>
      </c>
    </row>
    <row r="324" spans="1:15">
      <c r="A324" s="80">
        <v>43212</v>
      </c>
      <c r="B324" s="81" t="s">
        <v>124</v>
      </c>
      <c r="C324" s="81" t="s">
        <v>2097</v>
      </c>
      <c r="D324" s="81" t="s">
        <v>2098</v>
      </c>
      <c r="E324" s="80">
        <v>24</v>
      </c>
      <c r="F324" s="81" t="s">
        <v>2059</v>
      </c>
      <c r="G324" s="82">
        <v>3.99</v>
      </c>
      <c r="H324" s="81" t="s">
        <v>156</v>
      </c>
      <c r="I324" s="81" t="s">
        <v>1988</v>
      </c>
      <c r="J324" s="81" t="s">
        <v>358</v>
      </c>
      <c r="K324" s="81" t="s">
        <v>126</v>
      </c>
      <c r="L324" s="81" t="s">
        <v>149</v>
      </c>
      <c r="M324" s="81" t="s">
        <v>2099</v>
      </c>
      <c r="N324" s="81" t="s">
        <v>103</v>
      </c>
      <c r="O324" s="81" t="s">
        <v>113</v>
      </c>
    </row>
    <row r="325" spans="1:15">
      <c r="A325" s="80">
        <v>43219</v>
      </c>
      <c r="B325" s="81" t="s">
        <v>124</v>
      </c>
      <c r="C325" s="81" t="s">
        <v>2100</v>
      </c>
      <c r="D325" s="81" t="s">
        <v>2101</v>
      </c>
      <c r="E325" s="80">
        <v>4</v>
      </c>
      <c r="F325" s="81" t="s">
        <v>1997</v>
      </c>
      <c r="G325" s="82">
        <v>15.99</v>
      </c>
      <c r="H325" s="81" t="s">
        <v>156</v>
      </c>
      <c r="I325" s="81" t="s">
        <v>1993</v>
      </c>
      <c r="J325" s="81" t="s">
        <v>474</v>
      </c>
      <c r="K325" s="81" t="s">
        <v>126</v>
      </c>
      <c r="L325" s="81" t="s">
        <v>149</v>
      </c>
      <c r="M325" s="81" t="s">
        <v>2102</v>
      </c>
      <c r="N325" s="81" t="s">
        <v>161</v>
      </c>
      <c r="O325" s="81" t="s">
        <v>113</v>
      </c>
    </row>
    <row r="326" spans="1:15">
      <c r="A326" s="80">
        <v>43250</v>
      </c>
      <c r="B326" s="81" t="s">
        <v>124</v>
      </c>
      <c r="C326" s="81" t="s">
        <v>2103</v>
      </c>
      <c r="D326" s="81" t="s">
        <v>2104</v>
      </c>
      <c r="E326" s="80">
        <v>3</v>
      </c>
      <c r="F326" s="81" t="s">
        <v>2095</v>
      </c>
      <c r="G326" s="82">
        <v>22.99</v>
      </c>
      <c r="H326" s="81" t="s">
        <v>156</v>
      </c>
      <c r="I326" s="81" t="s">
        <v>2088</v>
      </c>
      <c r="J326" s="81" t="s">
        <v>392</v>
      </c>
      <c r="K326" s="81" t="s">
        <v>126</v>
      </c>
      <c r="L326" s="81" t="s">
        <v>149</v>
      </c>
      <c r="M326" s="81" t="s">
        <v>2105</v>
      </c>
      <c r="N326" s="81" t="s">
        <v>103</v>
      </c>
      <c r="O326" s="81" t="s">
        <v>113</v>
      </c>
    </row>
    <row r="327" spans="1:15">
      <c r="A327" s="80">
        <v>43251</v>
      </c>
      <c r="B327" s="81" t="s">
        <v>124</v>
      </c>
      <c r="C327" s="81" t="s">
        <v>2106</v>
      </c>
      <c r="D327" s="81" t="s">
        <v>2107</v>
      </c>
      <c r="E327" s="80">
        <v>3</v>
      </c>
      <c r="F327" s="81" t="s">
        <v>2095</v>
      </c>
      <c r="G327" s="82">
        <v>22.99</v>
      </c>
      <c r="H327" s="81" t="s">
        <v>156</v>
      </c>
      <c r="I327" s="81" t="s">
        <v>2017</v>
      </c>
      <c r="J327" s="81" t="s">
        <v>392</v>
      </c>
      <c r="K327" s="81" t="s">
        <v>126</v>
      </c>
      <c r="L327" s="81" t="s">
        <v>149</v>
      </c>
      <c r="M327" s="81" t="s">
        <v>2108</v>
      </c>
      <c r="N327" s="81" t="s">
        <v>103</v>
      </c>
      <c r="O327" s="81" t="s">
        <v>113</v>
      </c>
    </row>
    <row r="328" spans="1:15">
      <c r="A328" s="80">
        <v>44516</v>
      </c>
      <c r="B328" s="81" t="s">
        <v>103</v>
      </c>
      <c r="C328" s="81" t="s">
        <v>2109</v>
      </c>
      <c r="D328" s="81" t="s">
        <v>2000</v>
      </c>
      <c r="E328" s="80">
        <v>2</v>
      </c>
      <c r="F328" s="81" t="s">
        <v>2021</v>
      </c>
      <c r="G328" s="82">
        <v>29.99</v>
      </c>
      <c r="H328" s="81" t="s">
        <v>156</v>
      </c>
      <c r="I328" s="81" t="s">
        <v>1988</v>
      </c>
      <c r="J328" s="81" t="s">
        <v>410</v>
      </c>
      <c r="K328" s="81" t="s">
        <v>126</v>
      </c>
      <c r="L328" s="81" t="s">
        <v>149</v>
      </c>
      <c r="M328" s="81" t="s">
        <v>2110</v>
      </c>
      <c r="N328" s="81" t="s">
        <v>103</v>
      </c>
      <c r="O328" s="81" t="s">
        <v>113</v>
      </c>
    </row>
    <row r="329" spans="1:15">
      <c r="A329" s="80">
        <v>45312</v>
      </c>
      <c r="B329" s="81" t="s">
        <v>124</v>
      </c>
      <c r="C329" s="81" t="s">
        <v>2111</v>
      </c>
      <c r="D329" s="81" t="s">
        <v>2112</v>
      </c>
      <c r="E329" s="80">
        <v>4</v>
      </c>
      <c r="F329" s="81" t="s">
        <v>1997</v>
      </c>
      <c r="G329" s="82">
        <v>15.99</v>
      </c>
      <c r="H329" s="81" t="s">
        <v>156</v>
      </c>
      <c r="I329" s="81" t="s">
        <v>1988</v>
      </c>
      <c r="J329" s="81" t="s">
        <v>152</v>
      </c>
      <c r="K329" s="81" t="s">
        <v>126</v>
      </c>
      <c r="L329" s="81" t="s">
        <v>149</v>
      </c>
      <c r="M329" s="81" t="s">
        <v>2113</v>
      </c>
      <c r="N329" s="81" t="s">
        <v>104</v>
      </c>
      <c r="O329" s="81" t="s">
        <v>113</v>
      </c>
    </row>
    <row r="330" spans="1:15">
      <c r="A330" s="80">
        <v>612713</v>
      </c>
      <c r="B330" s="81" t="s">
        <v>124</v>
      </c>
      <c r="C330" s="81" t="s">
        <v>2114</v>
      </c>
      <c r="D330" s="81" t="s">
        <v>2115</v>
      </c>
      <c r="E330" s="80">
        <v>1</v>
      </c>
      <c r="F330" s="81" t="s">
        <v>2072</v>
      </c>
      <c r="G330" s="82">
        <v>11.99</v>
      </c>
      <c r="H330" s="81" t="s">
        <v>156</v>
      </c>
      <c r="I330" s="81" t="s">
        <v>1988</v>
      </c>
      <c r="J330" s="81" t="s">
        <v>186</v>
      </c>
      <c r="K330" s="81" t="s">
        <v>126</v>
      </c>
      <c r="L330" s="81" t="s">
        <v>149</v>
      </c>
      <c r="M330" s="81" t="s">
        <v>2116</v>
      </c>
      <c r="N330" s="81" t="s">
        <v>103</v>
      </c>
      <c r="O330" s="81" t="s">
        <v>113</v>
      </c>
    </row>
    <row r="331" spans="1:15">
      <c r="A331" s="80">
        <v>37698</v>
      </c>
      <c r="B331" s="81" t="s">
        <v>124</v>
      </c>
      <c r="C331" s="81" t="s">
        <v>2117</v>
      </c>
      <c r="D331" s="81" t="s">
        <v>2118</v>
      </c>
      <c r="E331" s="80">
        <v>24</v>
      </c>
      <c r="F331" s="81" t="s">
        <v>2119</v>
      </c>
      <c r="G331" s="82">
        <v>3.45</v>
      </c>
      <c r="H331" s="81" t="s">
        <v>220</v>
      </c>
      <c r="I331" s="81" t="s">
        <v>2017</v>
      </c>
      <c r="J331" s="81" t="s">
        <v>142</v>
      </c>
      <c r="K331" s="81" t="s">
        <v>126</v>
      </c>
      <c r="L331" s="81" t="s">
        <v>149</v>
      </c>
      <c r="M331" s="81" t="s">
        <v>2120</v>
      </c>
      <c r="N331" s="81" t="s">
        <v>103</v>
      </c>
      <c r="O331" s="81" t="s">
        <v>113</v>
      </c>
    </row>
    <row r="332" spans="1:15">
      <c r="A332" s="80">
        <v>37915</v>
      </c>
      <c r="B332" s="81" t="s">
        <v>124</v>
      </c>
      <c r="C332" s="81" t="s">
        <v>2121</v>
      </c>
      <c r="D332" s="81" t="s">
        <v>2122</v>
      </c>
      <c r="E332" s="80">
        <v>24</v>
      </c>
      <c r="F332" s="81" t="s">
        <v>2119</v>
      </c>
      <c r="G332" s="82">
        <v>3.45</v>
      </c>
      <c r="H332" s="81" t="s">
        <v>220</v>
      </c>
      <c r="I332" s="81" t="s">
        <v>2017</v>
      </c>
      <c r="J332" s="81" t="s">
        <v>142</v>
      </c>
      <c r="K332" s="81" t="s">
        <v>126</v>
      </c>
      <c r="L332" s="81" t="s">
        <v>149</v>
      </c>
      <c r="M332" s="81" t="s">
        <v>2123</v>
      </c>
      <c r="N332" s="81" t="s">
        <v>103</v>
      </c>
      <c r="O332" s="81" t="s">
        <v>113</v>
      </c>
    </row>
    <row r="333" spans="1:15">
      <c r="A333" s="80">
        <v>38096</v>
      </c>
      <c r="B333" s="81" t="s">
        <v>124</v>
      </c>
      <c r="C333" s="81" t="s">
        <v>2124</v>
      </c>
      <c r="D333" s="81" t="s">
        <v>2125</v>
      </c>
      <c r="E333" s="80">
        <v>6</v>
      </c>
      <c r="F333" s="81" t="s">
        <v>1992</v>
      </c>
      <c r="G333" s="82">
        <v>11.99</v>
      </c>
      <c r="H333" s="81" t="s">
        <v>220</v>
      </c>
      <c r="I333" s="81" t="s">
        <v>2017</v>
      </c>
      <c r="J333" s="81" t="s">
        <v>250</v>
      </c>
      <c r="K333" s="81" t="s">
        <v>126</v>
      </c>
      <c r="L333" s="81" t="s">
        <v>149</v>
      </c>
      <c r="M333" s="81" t="s">
        <v>2126</v>
      </c>
      <c r="N333" s="81" t="s">
        <v>103</v>
      </c>
      <c r="O333" s="81" t="s">
        <v>113</v>
      </c>
    </row>
    <row r="334" spans="1:15">
      <c r="A334" s="80">
        <v>38106</v>
      </c>
      <c r="B334" s="81" t="s">
        <v>124</v>
      </c>
      <c r="C334" s="81" t="s">
        <v>2127</v>
      </c>
      <c r="D334" s="81" t="s">
        <v>2128</v>
      </c>
      <c r="E334" s="80">
        <v>6</v>
      </c>
      <c r="F334" s="81" t="s">
        <v>1992</v>
      </c>
      <c r="G334" s="82">
        <v>11.99</v>
      </c>
      <c r="H334" s="81" t="s">
        <v>220</v>
      </c>
      <c r="I334" s="81" t="s">
        <v>2017</v>
      </c>
      <c r="J334" s="81" t="s">
        <v>250</v>
      </c>
      <c r="K334" s="81" t="s">
        <v>126</v>
      </c>
      <c r="L334" s="81" t="s">
        <v>149</v>
      </c>
      <c r="M334" s="81" t="s">
        <v>2129</v>
      </c>
      <c r="N334" s="81" t="s">
        <v>103</v>
      </c>
      <c r="O334" s="81" t="s">
        <v>113</v>
      </c>
    </row>
    <row r="335" spans="1:15">
      <c r="A335" s="80">
        <v>43209</v>
      </c>
      <c r="B335" s="81" t="s">
        <v>124</v>
      </c>
      <c r="C335" s="81" t="s">
        <v>2130</v>
      </c>
      <c r="D335" s="81" t="s">
        <v>2131</v>
      </c>
      <c r="E335" s="80">
        <v>6</v>
      </c>
      <c r="F335" s="81" t="s">
        <v>1580</v>
      </c>
      <c r="G335" s="82">
        <v>15.99</v>
      </c>
      <c r="H335" s="81" t="s">
        <v>220</v>
      </c>
      <c r="I335" s="81" t="s">
        <v>1993</v>
      </c>
      <c r="J335" s="81" t="s">
        <v>484</v>
      </c>
      <c r="K335" s="81" t="s">
        <v>126</v>
      </c>
      <c r="L335" s="81" t="s">
        <v>312</v>
      </c>
      <c r="M335" s="81" t="s">
        <v>2132</v>
      </c>
      <c r="N335" s="81" t="s">
        <v>103</v>
      </c>
      <c r="O335" s="81" t="s">
        <v>113</v>
      </c>
    </row>
    <row r="336" spans="1:15" ht="388.8">
      <c r="A336" s="80">
        <v>3671</v>
      </c>
      <c r="B336" s="81" t="s">
        <v>2</v>
      </c>
      <c r="C336" s="81" t="s">
        <v>2133</v>
      </c>
      <c r="D336" s="83" t="s">
        <v>2134</v>
      </c>
      <c r="E336" s="80">
        <v>24</v>
      </c>
      <c r="F336" s="81" t="s">
        <v>2135</v>
      </c>
      <c r="G336" s="82">
        <v>2.9</v>
      </c>
      <c r="H336" s="81" t="s">
        <v>176</v>
      </c>
      <c r="I336" s="81" t="s">
        <v>2136</v>
      </c>
      <c r="J336" s="81" t="s">
        <v>596</v>
      </c>
      <c r="K336" s="81" t="s">
        <v>126</v>
      </c>
      <c r="L336" s="81" t="s">
        <v>597</v>
      </c>
      <c r="M336" s="81" t="s">
        <v>2137</v>
      </c>
      <c r="N336" s="81" t="s">
        <v>103</v>
      </c>
      <c r="O336" s="81" t="s">
        <v>113</v>
      </c>
    </row>
    <row r="337" spans="1:15">
      <c r="A337" s="80">
        <v>14979</v>
      </c>
      <c r="B337" s="81" t="s">
        <v>124</v>
      </c>
      <c r="C337" s="81" t="s">
        <v>2138</v>
      </c>
      <c r="D337" s="81" t="s">
        <v>2139</v>
      </c>
      <c r="E337" s="80">
        <v>24</v>
      </c>
      <c r="F337" s="81" t="s">
        <v>2135</v>
      </c>
      <c r="G337" s="82">
        <v>3.69</v>
      </c>
      <c r="H337" s="81" t="s">
        <v>176</v>
      </c>
      <c r="I337" s="81" t="s">
        <v>2140</v>
      </c>
      <c r="J337" s="81" t="s">
        <v>603</v>
      </c>
      <c r="K337" s="81" t="s">
        <v>126</v>
      </c>
      <c r="L337" s="81" t="s">
        <v>604</v>
      </c>
      <c r="M337" s="81" t="s">
        <v>2141</v>
      </c>
      <c r="N337" s="81" t="s">
        <v>103</v>
      </c>
      <c r="O337" s="81" t="s">
        <v>113</v>
      </c>
    </row>
    <row r="338" spans="1:15">
      <c r="A338" s="80">
        <v>16292</v>
      </c>
      <c r="B338" s="81" t="s">
        <v>2</v>
      </c>
      <c r="C338" s="81" t="s">
        <v>2142</v>
      </c>
      <c r="D338" s="81" t="s">
        <v>2143</v>
      </c>
      <c r="E338" s="80">
        <v>24</v>
      </c>
      <c r="F338" s="81" t="s">
        <v>2135</v>
      </c>
      <c r="G338" s="82">
        <v>3.69</v>
      </c>
      <c r="H338" s="81" t="s">
        <v>176</v>
      </c>
      <c r="I338" s="81" t="s">
        <v>2136</v>
      </c>
      <c r="J338" s="81" t="s">
        <v>488</v>
      </c>
      <c r="K338" s="81" t="s">
        <v>126</v>
      </c>
      <c r="L338" s="81" t="s">
        <v>164</v>
      </c>
      <c r="M338" s="81" t="s">
        <v>2144</v>
      </c>
      <c r="N338" s="81" t="s">
        <v>103</v>
      </c>
      <c r="O338" s="81" t="s">
        <v>113</v>
      </c>
    </row>
    <row r="339" spans="1:15">
      <c r="A339" s="80">
        <v>20604</v>
      </c>
      <c r="B339" s="81" t="s">
        <v>124</v>
      </c>
      <c r="C339" s="81" t="s">
        <v>2145</v>
      </c>
      <c r="D339" s="81" t="s">
        <v>2146</v>
      </c>
      <c r="E339" s="80">
        <v>24</v>
      </c>
      <c r="F339" s="81" t="s">
        <v>2059</v>
      </c>
      <c r="G339" s="82">
        <v>2.79</v>
      </c>
      <c r="H339" s="81" t="s">
        <v>176</v>
      </c>
      <c r="I339" s="81" t="s">
        <v>2136</v>
      </c>
      <c r="J339" s="81" t="s">
        <v>567</v>
      </c>
      <c r="K339" s="81" t="s">
        <v>126</v>
      </c>
      <c r="L339" s="81" t="s">
        <v>149</v>
      </c>
      <c r="M339" s="81" t="s">
        <v>2147</v>
      </c>
      <c r="N339" s="81" t="s">
        <v>103</v>
      </c>
      <c r="O339" s="81" t="s">
        <v>113</v>
      </c>
    </row>
    <row r="340" spans="1:15">
      <c r="A340" s="80">
        <v>23773</v>
      </c>
      <c r="B340" s="81" t="s">
        <v>2</v>
      </c>
      <c r="C340" s="81" t="s">
        <v>2148</v>
      </c>
      <c r="D340" s="81" t="s">
        <v>2149</v>
      </c>
      <c r="E340" s="80">
        <v>24</v>
      </c>
      <c r="F340" s="81" t="s">
        <v>2059</v>
      </c>
      <c r="G340" s="82">
        <v>3.99</v>
      </c>
      <c r="H340" s="81" t="s">
        <v>176</v>
      </c>
      <c r="I340" s="81" t="s">
        <v>2150</v>
      </c>
      <c r="J340" s="81" t="s">
        <v>539</v>
      </c>
      <c r="K340" s="81" t="s">
        <v>126</v>
      </c>
      <c r="L340" s="81" t="s">
        <v>149</v>
      </c>
      <c r="M340" s="81" t="s">
        <v>2151</v>
      </c>
      <c r="N340" s="81" t="s">
        <v>103</v>
      </c>
      <c r="O340" s="81" t="s">
        <v>113</v>
      </c>
    </row>
    <row r="341" spans="1:15" ht="409.6">
      <c r="A341" s="80">
        <v>25673</v>
      </c>
      <c r="B341" s="81" t="s">
        <v>124</v>
      </c>
      <c r="C341" s="81" t="s">
        <v>2152</v>
      </c>
      <c r="D341" s="83" t="s">
        <v>2153</v>
      </c>
      <c r="E341" s="80">
        <v>24</v>
      </c>
      <c r="F341" s="81" t="s">
        <v>2135</v>
      </c>
      <c r="G341" s="82">
        <v>3.69</v>
      </c>
      <c r="H341" s="81" t="s">
        <v>176</v>
      </c>
      <c r="I341" s="81" t="s">
        <v>2140</v>
      </c>
      <c r="J341" s="81" t="s">
        <v>603</v>
      </c>
      <c r="K341" s="81" t="s">
        <v>126</v>
      </c>
      <c r="L341" s="81" t="s">
        <v>604</v>
      </c>
      <c r="M341" s="81" t="s">
        <v>2154</v>
      </c>
      <c r="N341" s="81" t="s">
        <v>103</v>
      </c>
      <c r="O341" s="81" t="s">
        <v>113</v>
      </c>
    </row>
    <row r="342" spans="1:15">
      <c r="A342" s="80">
        <v>32006</v>
      </c>
      <c r="B342" s="81" t="s">
        <v>124</v>
      </c>
      <c r="C342" s="81" t="s">
        <v>2155</v>
      </c>
      <c r="D342" s="81" t="s">
        <v>2156</v>
      </c>
      <c r="E342" s="80">
        <v>1</v>
      </c>
      <c r="F342" s="81" t="s">
        <v>2059</v>
      </c>
      <c r="G342" s="82">
        <v>4.29</v>
      </c>
      <c r="H342" s="81" t="s">
        <v>176</v>
      </c>
      <c r="I342" s="81" t="s">
        <v>2150</v>
      </c>
      <c r="J342" s="81" t="s">
        <v>539</v>
      </c>
      <c r="K342" s="81" t="s">
        <v>2157</v>
      </c>
      <c r="L342" s="81" t="s">
        <v>149</v>
      </c>
      <c r="M342" s="81" t="s">
        <v>2158</v>
      </c>
      <c r="N342" s="81" t="s">
        <v>103</v>
      </c>
      <c r="O342" s="81" t="s">
        <v>113</v>
      </c>
    </row>
    <row r="343" spans="1:15" ht="409.6">
      <c r="A343" s="80">
        <v>33358</v>
      </c>
      <c r="B343" s="81" t="s">
        <v>124</v>
      </c>
      <c r="C343" s="81" t="s">
        <v>2159</v>
      </c>
      <c r="D343" s="83" t="s">
        <v>2160</v>
      </c>
      <c r="E343" s="80">
        <v>1</v>
      </c>
      <c r="F343" s="81" t="s">
        <v>2021</v>
      </c>
      <c r="G343" s="82">
        <v>29.99</v>
      </c>
      <c r="H343" s="81" t="s">
        <v>176</v>
      </c>
      <c r="I343" s="81" t="s">
        <v>2150</v>
      </c>
      <c r="J343" s="81" t="s">
        <v>178</v>
      </c>
      <c r="K343" s="81" t="s">
        <v>1083</v>
      </c>
      <c r="L343" s="81" t="s">
        <v>149</v>
      </c>
      <c r="M343" s="81" t="s">
        <v>2161</v>
      </c>
      <c r="N343" s="81" t="s">
        <v>103</v>
      </c>
      <c r="O343" s="81" t="s">
        <v>113</v>
      </c>
    </row>
    <row r="344" spans="1:15">
      <c r="A344" s="80">
        <v>33413</v>
      </c>
      <c r="B344" s="81" t="s">
        <v>124</v>
      </c>
      <c r="C344" s="81" t="s">
        <v>2162</v>
      </c>
      <c r="D344" s="81" t="s">
        <v>2163</v>
      </c>
      <c r="E344" s="80">
        <v>24</v>
      </c>
      <c r="F344" s="81" t="s">
        <v>2059</v>
      </c>
      <c r="G344" s="82">
        <v>3.87</v>
      </c>
      <c r="H344" s="81" t="s">
        <v>176</v>
      </c>
      <c r="I344" s="81" t="s">
        <v>2164</v>
      </c>
      <c r="J344" s="81" t="s">
        <v>539</v>
      </c>
      <c r="K344" s="81" t="s">
        <v>126</v>
      </c>
      <c r="L344" s="81" t="s">
        <v>149</v>
      </c>
      <c r="M344" s="81" t="s">
        <v>2165</v>
      </c>
      <c r="N344" s="81" t="s">
        <v>103</v>
      </c>
      <c r="O344" s="81" t="s">
        <v>113</v>
      </c>
    </row>
    <row r="345" spans="1:15">
      <c r="A345" s="80">
        <v>34723</v>
      </c>
      <c r="B345" s="81" t="s">
        <v>124</v>
      </c>
      <c r="C345" s="81" t="s">
        <v>2166</v>
      </c>
      <c r="D345" s="81" t="s">
        <v>2167</v>
      </c>
      <c r="E345" s="80">
        <v>24</v>
      </c>
      <c r="F345" s="81" t="s">
        <v>2168</v>
      </c>
      <c r="G345" s="82">
        <v>2.4</v>
      </c>
      <c r="H345" s="81" t="s">
        <v>176</v>
      </c>
      <c r="I345" s="81" t="s">
        <v>2150</v>
      </c>
      <c r="J345" s="81" t="s">
        <v>488</v>
      </c>
      <c r="K345" s="81" t="s">
        <v>126</v>
      </c>
      <c r="L345" s="81" t="s">
        <v>439</v>
      </c>
      <c r="M345" s="81" t="s">
        <v>2169</v>
      </c>
      <c r="N345" s="81" t="s">
        <v>103</v>
      </c>
      <c r="O345" s="81" t="s">
        <v>113</v>
      </c>
    </row>
    <row r="346" spans="1:15">
      <c r="A346" s="80">
        <v>37725</v>
      </c>
      <c r="B346" s="81" t="s">
        <v>124</v>
      </c>
      <c r="C346" s="81" t="s">
        <v>2170</v>
      </c>
      <c r="D346" s="81" t="s">
        <v>2171</v>
      </c>
      <c r="E346" s="80">
        <v>24</v>
      </c>
      <c r="F346" s="81" t="s">
        <v>2135</v>
      </c>
      <c r="G346" s="82">
        <v>3.69</v>
      </c>
      <c r="H346" s="81" t="s">
        <v>176</v>
      </c>
      <c r="I346" s="81" t="s">
        <v>2140</v>
      </c>
      <c r="J346" s="81" t="s">
        <v>603</v>
      </c>
      <c r="K346" s="81" t="s">
        <v>126</v>
      </c>
      <c r="L346" s="81" t="s">
        <v>604</v>
      </c>
      <c r="M346" s="81" t="s">
        <v>2172</v>
      </c>
      <c r="N346" s="81" t="s">
        <v>103</v>
      </c>
      <c r="O346" s="81" t="s">
        <v>113</v>
      </c>
    </row>
    <row r="347" spans="1:15">
      <c r="A347" s="80">
        <v>37772</v>
      </c>
      <c r="B347" s="81" t="s">
        <v>124</v>
      </c>
      <c r="C347" s="81" t="s">
        <v>2173</v>
      </c>
      <c r="D347" s="81" t="s">
        <v>2174</v>
      </c>
      <c r="E347" s="80">
        <v>24</v>
      </c>
      <c r="F347" s="81" t="s">
        <v>2135</v>
      </c>
      <c r="G347" s="82">
        <v>3</v>
      </c>
      <c r="H347" s="81" t="s">
        <v>176</v>
      </c>
      <c r="I347" s="81" t="s">
        <v>2150</v>
      </c>
      <c r="J347" s="81" t="s">
        <v>527</v>
      </c>
      <c r="K347" s="81" t="s">
        <v>126</v>
      </c>
      <c r="L347" s="81" t="s">
        <v>423</v>
      </c>
      <c r="M347" s="81" t="s">
        <v>2175</v>
      </c>
      <c r="N347" s="81" t="s">
        <v>528</v>
      </c>
      <c r="O347" s="81" t="s">
        <v>113</v>
      </c>
    </row>
    <row r="348" spans="1:15">
      <c r="A348" s="80">
        <v>43275</v>
      </c>
      <c r="B348" s="81" t="s">
        <v>124</v>
      </c>
      <c r="C348" s="81" t="s">
        <v>2176</v>
      </c>
      <c r="D348" s="81" t="s">
        <v>2177</v>
      </c>
      <c r="E348" s="80">
        <v>24</v>
      </c>
      <c r="F348" s="81" t="s">
        <v>2059</v>
      </c>
      <c r="G348" s="82">
        <v>2.95</v>
      </c>
      <c r="H348" s="81" t="s">
        <v>176</v>
      </c>
      <c r="I348" s="81" t="s">
        <v>2164</v>
      </c>
      <c r="J348" s="81" t="s">
        <v>142</v>
      </c>
      <c r="K348" s="81" t="s">
        <v>126</v>
      </c>
      <c r="L348" s="81" t="s">
        <v>149</v>
      </c>
      <c r="M348" s="81" t="s">
        <v>2178</v>
      </c>
      <c r="N348" s="81" t="s">
        <v>103</v>
      </c>
      <c r="O348" s="81" t="s">
        <v>113</v>
      </c>
    </row>
    <row r="349" spans="1:15">
      <c r="A349" s="80">
        <v>820380</v>
      </c>
      <c r="B349" s="81" t="s">
        <v>124</v>
      </c>
      <c r="C349" s="81" t="s">
        <v>2179</v>
      </c>
      <c r="D349" s="81" t="s">
        <v>2180</v>
      </c>
      <c r="E349" s="80">
        <v>1</v>
      </c>
      <c r="F349" s="81" t="s">
        <v>1982</v>
      </c>
      <c r="G349" s="82">
        <v>31.49</v>
      </c>
      <c r="H349" s="81" t="s">
        <v>176</v>
      </c>
      <c r="I349" s="81" t="s">
        <v>2150</v>
      </c>
      <c r="J349" s="81" t="s">
        <v>178</v>
      </c>
      <c r="K349" s="81" t="s">
        <v>126</v>
      </c>
      <c r="L349" s="81" t="s">
        <v>149</v>
      </c>
      <c r="M349" s="81" t="s">
        <v>2181</v>
      </c>
      <c r="N349" s="81" t="s">
        <v>103</v>
      </c>
      <c r="O349" s="81" t="s">
        <v>113</v>
      </c>
    </row>
    <row r="350" spans="1:15">
      <c r="A350" s="26"/>
      <c r="B350" s="27"/>
      <c r="C350" s="27"/>
      <c r="D350" s="29"/>
      <c r="E350" s="26"/>
      <c r="F350" s="27"/>
      <c r="G350" s="28"/>
      <c r="H350" s="27"/>
      <c r="I350" s="27"/>
      <c r="J350" s="27"/>
      <c r="K350" s="27"/>
      <c r="L350" s="27"/>
      <c r="M350" s="27"/>
      <c r="N350" s="27"/>
      <c r="O350" s="27"/>
    </row>
    <row r="351" spans="1:15">
      <c r="A351" s="26"/>
      <c r="B351" s="27"/>
      <c r="C351" s="27"/>
      <c r="D351" s="27"/>
      <c r="E351" s="26"/>
      <c r="F351" s="27"/>
      <c r="G351" s="28"/>
      <c r="H351" s="27"/>
      <c r="I351" s="27"/>
      <c r="J351" s="27"/>
      <c r="K351" s="27"/>
      <c r="L351" s="27"/>
      <c r="M351" s="27"/>
      <c r="N351" s="27"/>
      <c r="O351" s="27"/>
    </row>
    <row r="352" spans="1:15">
      <c r="A352" s="26"/>
      <c r="B352" s="27"/>
      <c r="C352" s="27"/>
      <c r="D352" s="29"/>
      <c r="E352" s="26"/>
      <c r="F352" s="27"/>
      <c r="G352" s="28"/>
      <c r="H352" s="27"/>
      <c r="I352" s="27"/>
      <c r="J352" s="27"/>
      <c r="K352" s="27"/>
      <c r="L352" s="27"/>
      <c r="M352" s="27"/>
      <c r="N352" s="27"/>
      <c r="O352" s="27"/>
    </row>
    <row r="353" spans="1:15">
      <c r="A353" s="26"/>
      <c r="B353" s="27"/>
      <c r="C353" s="27"/>
      <c r="D353" s="27"/>
      <c r="E353" s="26"/>
      <c r="F353" s="27"/>
      <c r="G353" s="28"/>
      <c r="H353" s="27"/>
      <c r="I353" s="27"/>
      <c r="J353" s="27"/>
      <c r="K353" s="27"/>
      <c r="L353" s="27"/>
      <c r="M353" s="27"/>
      <c r="N353" s="27"/>
      <c r="O353" s="27"/>
    </row>
    <row r="354" spans="1:15">
      <c r="A354" s="26"/>
      <c r="B354" s="27"/>
      <c r="C354" s="27"/>
      <c r="D354" s="29"/>
      <c r="E354" s="26"/>
      <c r="F354" s="27"/>
      <c r="G354" s="28"/>
      <c r="H354" s="27"/>
      <c r="I354" s="27"/>
      <c r="J354" s="27"/>
      <c r="K354" s="27"/>
      <c r="L354" s="27"/>
      <c r="M354" s="27"/>
      <c r="N354" s="27"/>
      <c r="O354" s="27"/>
    </row>
    <row r="355" spans="1:15">
      <c r="A355" s="26"/>
      <c r="B355" s="27"/>
      <c r="C355" s="27"/>
      <c r="D355" s="29"/>
      <c r="E355" s="26"/>
      <c r="F355" s="27"/>
      <c r="G355" s="28"/>
      <c r="H355" s="27"/>
      <c r="I355" s="27"/>
      <c r="J355" s="27"/>
      <c r="K355" s="27"/>
      <c r="L355" s="27"/>
      <c r="M355" s="27"/>
      <c r="N355" s="27"/>
      <c r="O355" s="27"/>
    </row>
    <row r="356" spans="1:15">
      <c r="A356" s="26"/>
      <c r="B356" s="27"/>
      <c r="C356" s="27"/>
      <c r="D356" s="27"/>
      <c r="E356" s="26"/>
      <c r="F356" s="27"/>
      <c r="G356" s="28"/>
      <c r="H356" s="27"/>
      <c r="I356" s="27"/>
      <c r="J356" s="27"/>
      <c r="K356" s="27"/>
      <c r="L356" s="27"/>
      <c r="M356" s="27"/>
      <c r="N356" s="27"/>
      <c r="O356" s="27"/>
    </row>
    <row r="357" spans="1:15">
      <c r="A357" s="26"/>
      <c r="B357" s="27"/>
      <c r="C357" s="27"/>
      <c r="D357" s="27"/>
      <c r="E357" s="26"/>
      <c r="F357" s="27"/>
      <c r="G357" s="28"/>
      <c r="H357" s="27"/>
      <c r="I357" s="27"/>
      <c r="J357" s="27"/>
      <c r="K357" s="27"/>
      <c r="L357" s="27"/>
      <c r="M357" s="27"/>
      <c r="N357" s="27"/>
      <c r="O357" s="27"/>
    </row>
    <row r="358" spans="1:15">
      <c r="A358" s="26"/>
      <c r="B358" s="27"/>
      <c r="C358" s="27"/>
      <c r="D358" s="27"/>
      <c r="E358" s="26"/>
      <c r="F358" s="27"/>
      <c r="G358" s="28"/>
      <c r="H358" s="27"/>
      <c r="I358" s="27"/>
      <c r="J358" s="27"/>
      <c r="K358" s="27"/>
      <c r="L358" s="27"/>
      <c r="M358" s="27"/>
      <c r="N358" s="27"/>
      <c r="O358" s="27"/>
    </row>
    <row r="359" spans="1:15">
      <c r="A359" s="26"/>
      <c r="B359" s="27"/>
      <c r="C359" s="27"/>
      <c r="D359" s="29"/>
      <c r="E359" s="26"/>
      <c r="F359" s="27"/>
      <c r="G359" s="28"/>
      <c r="H359" s="27"/>
      <c r="I359" s="27"/>
      <c r="J359" s="27"/>
      <c r="K359" s="27"/>
      <c r="L359" s="27"/>
      <c r="M359" s="27"/>
      <c r="N359" s="27"/>
      <c r="O359" s="27"/>
    </row>
    <row r="360" spans="1:15">
      <c r="A360" s="26"/>
      <c r="B360" s="27"/>
      <c r="C360" s="27"/>
      <c r="D360" s="29"/>
      <c r="E360" s="26"/>
      <c r="F360" s="27"/>
      <c r="G360" s="28"/>
      <c r="H360" s="27"/>
      <c r="I360" s="27"/>
      <c r="J360" s="27"/>
      <c r="K360" s="27"/>
      <c r="L360" s="27"/>
      <c r="M360" s="27"/>
      <c r="N360" s="27"/>
      <c r="O360" s="27"/>
    </row>
    <row r="361" spans="1:15">
      <c r="A361" s="26"/>
      <c r="B361" s="27"/>
      <c r="C361" s="27"/>
      <c r="D361" s="27"/>
      <c r="E361" s="26"/>
      <c r="F361" s="27"/>
      <c r="G361" s="28"/>
      <c r="H361" s="27"/>
      <c r="I361" s="27"/>
      <c r="J361" s="27"/>
      <c r="K361" s="27"/>
      <c r="L361" s="27"/>
      <c r="M361" s="27"/>
      <c r="N361" s="27"/>
      <c r="O361" s="27"/>
    </row>
    <row r="362" spans="1:15">
      <c r="A362" s="26"/>
      <c r="B362" s="27"/>
      <c r="C362" s="27"/>
      <c r="D362" s="27"/>
      <c r="E362" s="26"/>
      <c r="F362" s="27"/>
      <c r="G362" s="28"/>
      <c r="H362" s="27"/>
      <c r="I362" s="27"/>
      <c r="J362" s="27"/>
      <c r="K362" s="27"/>
      <c r="L362" s="27"/>
      <c r="M362" s="27"/>
      <c r="N362" s="27"/>
      <c r="O362" s="27"/>
    </row>
    <row r="363" spans="1:15">
      <c r="A363" s="26"/>
      <c r="B363" s="27"/>
      <c r="C363" s="27"/>
      <c r="D363" s="27"/>
      <c r="E363" s="26"/>
      <c r="F363" s="27"/>
      <c r="G363" s="28"/>
      <c r="H363" s="27"/>
      <c r="I363" s="27"/>
      <c r="J363" s="27"/>
      <c r="K363" s="27"/>
      <c r="L363" s="27"/>
      <c r="M363" s="27"/>
      <c r="N363" s="27"/>
      <c r="O363" s="27"/>
    </row>
    <row r="364" spans="1:15">
      <c r="A364" s="26"/>
      <c r="B364" s="27"/>
      <c r="C364" s="27"/>
      <c r="D364" s="27"/>
      <c r="E364" s="26"/>
      <c r="F364" s="27"/>
      <c r="G364" s="28"/>
      <c r="H364" s="27"/>
      <c r="I364" s="27"/>
      <c r="J364" s="27"/>
      <c r="K364" s="27"/>
      <c r="L364" s="27"/>
      <c r="M364" s="27"/>
      <c r="N364" s="27"/>
      <c r="O364" s="27"/>
    </row>
    <row r="365" spans="1:15">
      <c r="A365" s="26"/>
      <c r="B365" s="27"/>
      <c r="C365" s="27"/>
      <c r="D365" s="29"/>
      <c r="E365" s="26"/>
      <c r="F365" s="27"/>
      <c r="G365" s="28"/>
      <c r="H365" s="27"/>
      <c r="I365" s="27"/>
      <c r="J365" s="27"/>
      <c r="K365" s="27"/>
      <c r="L365" s="27"/>
      <c r="M365" s="27"/>
      <c r="N365" s="27"/>
      <c r="O365" s="27"/>
    </row>
    <row r="366" spans="1:15">
      <c r="A366" s="26"/>
      <c r="B366" s="27"/>
      <c r="C366" s="27"/>
      <c r="D366" s="27"/>
      <c r="E366" s="26"/>
      <c r="F366" s="27"/>
      <c r="G366" s="28"/>
      <c r="H366" s="27"/>
      <c r="I366" s="27"/>
      <c r="J366" s="27"/>
      <c r="K366" s="27"/>
      <c r="L366" s="27"/>
      <c r="M366" s="27"/>
      <c r="N366" s="27"/>
      <c r="O366" s="27"/>
    </row>
    <row r="367" spans="1:15">
      <c r="A367" s="26"/>
      <c r="B367" s="27"/>
      <c r="C367" s="27"/>
      <c r="D367" s="27"/>
      <c r="E367" s="26"/>
      <c r="F367" s="27"/>
      <c r="G367" s="28"/>
      <c r="H367" s="27"/>
      <c r="I367" s="27"/>
      <c r="J367" s="27"/>
      <c r="K367" s="27"/>
      <c r="L367" s="27"/>
      <c r="M367" s="27"/>
      <c r="N367" s="27"/>
      <c r="O367" s="27"/>
    </row>
    <row r="368" spans="1:15">
      <c r="A368" s="26"/>
      <c r="B368" s="27"/>
      <c r="C368" s="27"/>
      <c r="D368" s="29"/>
      <c r="E368" s="26"/>
      <c r="F368" s="27"/>
      <c r="G368" s="28"/>
      <c r="H368" s="27"/>
      <c r="I368" s="27"/>
      <c r="J368" s="27"/>
      <c r="K368" s="27"/>
      <c r="L368" s="27"/>
      <c r="M368" s="27"/>
      <c r="N368" s="27"/>
      <c r="O368" s="27"/>
    </row>
    <row r="369" spans="1:15">
      <c r="A369" s="26"/>
      <c r="B369" s="27"/>
      <c r="C369" s="27"/>
      <c r="D369" s="29"/>
      <c r="E369" s="26"/>
      <c r="F369" s="27"/>
      <c r="G369" s="28"/>
      <c r="H369" s="27"/>
      <c r="I369" s="27"/>
      <c r="J369" s="27"/>
      <c r="K369" s="27"/>
      <c r="L369" s="27"/>
      <c r="M369" s="27"/>
      <c r="N369" s="27"/>
      <c r="O369" s="27"/>
    </row>
    <row r="370" spans="1:15">
      <c r="A370" s="26"/>
      <c r="B370" s="27"/>
      <c r="C370" s="27"/>
      <c r="D370" s="29"/>
      <c r="E370" s="26"/>
      <c r="F370" s="27"/>
      <c r="G370" s="28"/>
      <c r="H370" s="27"/>
      <c r="I370" s="27"/>
      <c r="J370" s="27"/>
      <c r="K370" s="27"/>
      <c r="L370" s="27"/>
      <c r="M370" s="27"/>
      <c r="N370" s="27"/>
      <c r="O370" s="27"/>
    </row>
    <row r="371" spans="1:15">
      <c r="A371" s="26"/>
      <c r="B371" s="27"/>
      <c r="C371" s="27"/>
      <c r="D371" s="29"/>
      <c r="E371" s="26"/>
      <c r="F371" s="27"/>
      <c r="G371" s="28"/>
      <c r="H371" s="27"/>
      <c r="I371" s="27"/>
      <c r="J371" s="27"/>
      <c r="K371" s="27"/>
      <c r="L371" s="27"/>
      <c r="M371" s="27"/>
      <c r="N371" s="27"/>
      <c r="O371" s="27"/>
    </row>
    <row r="372" spans="1:15">
      <c r="A372" s="26"/>
      <c r="B372" s="27"/>
      <c r="C372" s="27"/>
      <c r="D372" s="29"/>
      <c r="E372" s="26"/>
      <c r="F372" s="27"/>
      <c r="G372" s="28"/>
      <c r="H372" s="27"/>
      <c r="I372" s="27"/>
      <c r="J372" s="27"/>
      <c r="K372" s="27"/>
      <c r="L372" s="27"/>
      <c r="M372" s="27"/>
      <c r="N372" s="27"/>
      <c r="O372" s="27"/>
    </row>
    <row r="373" spans="1:15">
      <c r="A373" s="26"/>
      <c r="B373" s="27"/>
      <c r="C373" s="27"/>
      <c r="D373" s="27"/>
      <c r="E373" s="26"/>
      <c r="F373" s="27"/>
      <c r="G373" s="28"/>
      <c r="H373" s="27"/>
      <c r="I373" s="27"/>
      <c r="J373" s="27"/>
      <c r="K373" s="27"/>
      <c r="L373" s="27"/>
      <c r="M373" s="27"/>
      <c r="N373" s="27"/>
      <c r="O373" s="27"/>
    </row>
    <row r="374" spans="1:15">
      <c r="A374" s="26"/>
      <c r="B374" s="27"/>
      <c r="C374" s="27"/>
      <c r="D374" s="29"/>
      <c r="E374" s="26"/>
      <c r="F374" s="27"/>
      <c r="G374" s="28"/>
      <c r="H374" s="27"/>
      <c r="I374" s="27"/>
      <c r="J374" s="27"/>
      <c r="K374" s="27"/>
      <c r="L374" s="27"/>
      <c r="M374" s="27"/>
      <c r="N374" s="27"/>
      <c r="O374" s="27"/>
    </row>
    <row r="375" spans="1:15">
      <c r="A375" s="26"/>
      <c r="B375" s="27"/>
      <c r="C375" s="27"/>
      <c r="D375" s="27"/>
      <c r="E375" s="26"/>
      <c r="F375" s="27"/>
      <c r="G375" s="28"/>
      <c r="H375" s="27"/>
      <c r="I375" s="27"/>
      <c r="J375" s="27"/>
      <c r="K375" s="27"/>
      <c r="L375" s="27"/>
      <c r="M375" s="27"/>
      <c r="N375" s="27"/>
      <c r="O375" s="27"/>
    </row>
    <row r="376" spans="1:15">
      <c r="A376" s="26"/>
      <c r="B376" s="27"/>
      <c r="C376" s="27"/>
      <c r="D376" s="27"/>
      <c r="E376" s="26"/>
      <c r="F376" s="27"/>
      <c r="G376" s="28"/>
      <c r="H376" s="27"/>
      <c r="I376" s="27"/>
      <c r="J376" s="27"/>
      <c r="K376" s="27"/>
      <c r="L376" s="27"/>
      <c r="M376" s="27"/>
      <c r="N376" s="27"/>
      <c r="O376" s="27"/>
    </row>
    <row r="377" spans="1:15">
      <c r="A377" s="26"/>
      <c r="B377" s="27"/>
      <c r="C377" s="27"/>
      <c r="D377" s="29"/>
      <c r="E377" s="26"/>
      <c r="F377" s="27"/>
      <c r="G377" s="28"/>
      <c r="H377" s="27"/>
      <c r="I377" s="27"/>
      <c r="J377" s="27"/>
      <c r="K377" s="27"/>
      <c r="L377" s="27"/>
      <c r="M377" s="27"/>
      <c r="N377" s="27"/>
      <c r="O377" s="27"/>
    </row>
    <row r="378" spans="1:15">
      <c r="A378" s="26"/>
      <c r="B378" s="27"/>
      <c r="C378" s="27"/>
      <c r="D378" s="29"/>
      <c r="E378" s="26"/>
      <c r="F378" s="27"/>
      <c r="G378" s="28"/>
      <c r="H378" s="27"/>
      <c r="I378" s="27"/>
      <c r="J378" s="27"/>
      <c r="K378" s="27"/>
      <c r="L378" s="27"/>
      <c r="M378" s="27"/>
      <c r="N378" s="27"/>
      <c r="O378" s="27"/>
    </row>
    <row r="379" spans="1:15">
      <c r="A379" s="26"/>
      <c r="B379" s="27"/>
      <c r="C379" s="27"/>
      <c r="D379" s="29"/>
      <c r="E379" s="26"/>
      <c r="F379" s="27"/>
      <c r="G379" s="28"/>
      <c r="H379" s="27"/>
      <c r="I379" s="27"/>
      <c r="J379" s="27"/>
      <c r="K379" s="27"/>
      <c r="L379" s="27"/>
      <c r="M379" s="27"/>
      <c r="N379" s="27"/>
      <c r="O379" s="27"/>
    </row>
    <row r="380" spans="1:15">
      <c r="A380" s="26"/>
      <c r="B380" s="27"/>
      <c r="C380" s="27"/>
      <c r="D380" s="29"/>
      <c r="E380" s="26"/>
      <c r="F380" s="27"/>
      <c r="G380" s="28"/>
      <c r="H380" s="27"/>
      <c r="I380" s="27"/>
      <c r="J380" s="27"/>
      <c r="K380" s="27"/>
      <c r="L380" s="27"/>
      <c r="M380" s="27"/>
      <c r="N380" s="27"/>
      <c r="O380" s="27"/>
    </row>
    <row r="381" spans="1:15">
      <c r="A381" s="26"/>
      <c r="B381" s="27"/>
      <c r="C381" s="27"/>
      <c r="D381" s="27"/>
      <c r="E381" s="26"/>
      <c r="F381" s="27"/>
      <c r="G381" s="28"/>
      <c r="H381" s="27"/>
      <c r="I381" s="27"/>
      <c r="J381" s="27"/>
      <c r="K381" s="27"/>
      <c r="L381" s="27"/>
      <c r="M381" s="27"/>
      <c r="N381" s="27"/>
      <c r="O381" s="27"/>
    </row>
    <row r="382" spans="1:15">
      <c r="A382" s="26"/>
      <c r="B382" s="27"/>
      <c r="C382" s="27"/>
      <c r="D382" s="27"/>
      <c r="E382" s="26"/>
      <c r="F382" s="27"/>
      <c r="G382" s="28"/>
      <c r="H382" s="27"/>
      <c r="I382" s="27"/>
      <c r="J382" s="27"/>
      <c r="K382" s="27"/>
      <c r="L382" s="27"/>
      <c r="M382" s="27"/>
      <c r="N382" s="27"/>
      <c r="O382" s="27"/>
    </row>
    <row r="383" spans="1:15">
      <c r="A383" s="26"/>
      <c r="B383" s="27"/>
      <c r="C383" s="27"/>
      <c r="D383" s="27"/>
      <c r="E383" s="26"/>
      <c r="F383" s="27"/>
      <c r="G383" s="28"/>
      <c r="H383" s="27"/>
      <c r="I383" s="27"/>
      <c r="J383" s="27"/>
      <c r="K383" s="27"/>
      <c r="L383" s="27"/>
      <c r="M383" s="27"/>
      <c r="N383" s="27"/>
      <c r="O383" s="27"/>
    </row>
    <row r="384" spans="1:15">
      <c r="A384" s="26"/>
      <c r="B384" s="27"/>
      <c r="C384" s="27"/>
      <c r="D384" s="27"/>
      <c r="E384" s="26"/>
      <c r="F384" s="27"/>
      <c r="G384" s="28"/>
      <c r="H384" s="27"/>
      <c r="I384" s="27"/>
      <c r="J384" s="27"/>
      <c r="K384" s="27"/>
      <c r="L384" s="27"/>
      <c r="M384" s="27"/>
      <c r="N384" s="27"/>
      <c r="O384" s="27"/>
    </row>
    <row r="385" spans="1:15">
      <c r="A385" s="26"/>
      <c r="B385" s="27"/>
      <c r="C385" s="27"/>
      <c r="D385" s="27"/>
      <c r="E385" s="26"/>
      <c r="F385" s="27"/>
      <c r="G385" s="28"/>
      <c r="H385" s="27"/>
      <c r="I385" s="27"/>
      <c r="J385" s="27"/>
      <c r="K385" s="27"/>
      <c r="L385" s="27"/>
      <c r="M385" s="27"/>
      <c r="N385" s="27"/>
      <c r="O385" s="27"/>
    </row>
    <row r="386" spans="1:15">
      <c r="A386" s="26"/>
      <c r="B386" s="27"/>
      <c r="C386" s="27"/>
      <c r="D386" s="27"/>
      <c r="E386" s="26"/>
      <c r="F386" s="27"/>
      <c r="G386" s="28"/>
      <c r="H386" s="27"/>
      <c r="I386" s="27"/>
      <c r="J386" s="27"/>
      <c r="K386" s="27"/>
      <c r="L386" s="27"/>
      <c r="M386" s="27"/>
      <c r="N386" s="27"/>
      <c r="O386" s="27"/>
    </row>
    <row r="387" spans="1:15">
      <c r="A387" s="26"/>
      <c r="B387" s="27"/>
      <c r="C387" s="27"/>
      <c r="D387" s="27"/>
      <c r="E387" s="26"/>
      <c r="F387" s="27"/>
      <c r="G387" s="28"/>
      <c r="H387" s="27"/>
      <c r="I387" s="27"/>
      <c r="J387" s="27"/>
      <c r="K387" s="27"/>
      <c r="L387" s="27"/>
      <c r="M387" s="27"/>
      <c r="N387" s="27"/>
      <c r="O387" s="27"/>
    </row>
    <row r="388" spans="1:15">
      <c r="A388" s="26"/>
      <c r="B388" s="27"/>
      <c r="C388" s="27"/>
      <c r="D388" s="27"/>
      <c r="E388" s="26"/>
      <c r="F388" s="27"/>
      <c r="G388" s="28"/>
      <c r="H388" s="27"/>
      <c r="I388" s="27"/>
      <c r="J388" s="27"/>
      <c r="K388" s="27"/>
      <c r="L388" s="27"/>
      <c r="M388" s="27"/>
      <c r="N388" s="27"/>
      <c r="O388" s="27"/>
    </row>
    <row r="389" spans="1:15">
      <c r="A389" s="26"/>
      <c r="B389" s="27"/>
      <c r="C389" s="27"/>
      <c r="D389" s="27"/>
      <c r="E389" s="26"/>
      <c r="F389" s="27"/>
      <c r="G389" s="28"/>
      <c r="H389" s="27"/>
      <c r="I389" s="27"/>
      <c r="J389" s="27"/>
      <c r="K389" s="27"/>
      <c r="L389" s="27"/>
      <c r="M389" s="27"/>
      <c r="N389" s="27"/>
      <c r="O389" s="27"/>
    </row>
    <row r="390" spans="1:15">
      <c r="A390" s="26"/>
      <c r="B390" s="27"/>
      <c r="C390" s="27"/>
      <c r="D390" s="27"/>
      <c r="E390" s="26"/>
      <c r="F390" s="27"/>
      <c r="G390" s="28"/>
      <c r="H390" s="27"/>
      <c r="I390" s="27"/>
      <c r="J390" s="27"/>
      <c r="K390" s="27"/>
      <c r="L390" s="27"/>
      <c r="M390" s="27"/>
      <c r="N390" s="27"/>
      <c r="O390" s="27"/>
    </row>
    <row r="391" spans="1:15">
      <c r="A391" s="26"/>
      <c r="B391" s="27"/>
      <c r="C391" s="27"/>
      <c r="D391" s="27"/>
      <c r="E391" s="26"/>
      <c r="F391" s="27"/>
      <c r="G391" s="28"/>
      <c r="H391" s="27"/>
      <c r="I391" s="27"/>
      <c r="J391" s="27"/>
      <c r="K391" s="27"/>
      <c r="L391" s="27"/>
      <c r="M391" s="27"/>
      <c r="N391" s="27"/>
      <c r="O391" s="27"/>
    </row>
    <row r="392" spans="1:15">
      <c r="A392" s="26"/>
      <c r="B392" s="27"/>
      <c r="C392" s="27"/>
      <c r="D392" s="29"/>
      <c r="E392" s="26"/>
      <c r="F392" s="27"/>
      <c r="G392" s="28"/>
      <c r="H392" s="27"/>
      <c r="I392" s="27"/>
      <c r="J392" s="27"/>
      <c r="K392" s="27"/>
      <c r="L392" s="27"/>
      <c r="M392" s="27"/>
      <c r="N392" s="27"/>
      <c r="O392" s="27"/>
    </row>
    <row r="393" spans="1:15">
      <c r="A393" s="26"/>
      <c r="B393" s="27"/>
      <c r="C393" s="27"/>
      <c r="D393" s="29"/>
      <c r="E393" s="26"/>
      <c r="F393" s="27"/>
      <c r="G393" s="28"/>
      <c r="H393" s="27"/>
      <c r="I393" s="27"/>
      <c r="J393" s="27"/>
      <c r="K393" s="27"/>
      <c r="L393" s="27"/>
      <c r="M393" s="27"/>
      <c r="N393" s="27"/>
      <c r="O393" s="27"/>
    </row>
    <row r="394" spans="1:15">
      <c r="A394" s="26"/>
      <c r="B394" s="27"/>
      <c r="C394" s="27"/>
      <c r="D394" s="27"/>
      <c r="E394" s="26"/>
      <c r="F394" s="27"/>
      <c r="G394" s="28"/>
      <c r="H394" s="27"/>
      <c r="I394" s="27"/>
      <c r="J394" s="27"/>
      <c r="K394" s="27"/>
      <c r="L394" s="27"/>
      <c r="M394" s="27"/>
      <c r="N394" s="27"/>
      <c r="O394" s="27"/>
    </row>
    <row r="395" spans="1:15">
      <c r="A395" s="26"/>
      <c r="B395" s="27"/>
      <c r="C395" s="27"/>
      <c r="D395" s="29"/>
      <c r="E395" s="26"/>
      <c r="F395" s="27"/>
      <c r="G395" s="28"/>
      <c r="H395" s="27"/>
      <c r="I395" s="27"/>
      <c r="J395" s="27"/>
      <c r="K395" s="27"/>
      <c r="L395" s="27"/>
      <c r="M395" s="27"/>
      <c r="N395" s="27"/>
      <c r="O395" s="27"/>
    </row>
    <row r="396" spans="1:15">
      <c r="A396" s="26"/>
      <c r="B396" s="27"/>
      <c r="C396" s="27"/>
      <c r="D396" s="29"/>
      <c r="E396" s="26"/>
      <c r="F396" s="27"/>
      <c r="G396" s="28"/>
      <c r="H396" s="27"/>
      <c r="I396" s="27"/>
      <c r="J396" s="27"/>
      <c r="K396" s="27"/>
      <c r="L396" s="27"/>
      <c r="M396" s="27"/>
      <c r="N396" s="27"/>
      <c r="O396" s="27"/>
    </row>
    <row r="397" spans="1:15">
      <c r="A397" s="26"/>
      <c r="B397" s="27"/>
      <c r="C397" s="27"/>
      <c r="D397" s="29"/>
      <c r="E397" s="26"/>
      <c r="F397" s="27"/>
      <c r="G397" s="28"/>
      <c r="H397" s="27"/>
      <c r="I397" s="27"/>
      <c r="J397" s="27"/>
      <c r="K397" s="27"/>
      <c r="L397" s="27"/>
      <c r="M397" s="27"/>
      <c r="N397" s="27"/>
      <c r="O397" s="27"/>
    </row>
    <row r="398" spans="1:15">
      <c r="A398" s="26"/>
      <c r="B398" s="27"/>
      <c r="C398" s="27"/>
      <c r="D398" s="27"/>
      <c r="E398" s="26"/>
      <c r="F398" s="27"/>
      <c r="G398" s="28"/>
      <c r="H398" s="27"/>
      <c r="I398" s="27"/>
      <c r="J398" s="27"/>
      <c r="K398" s="27"/>
      <c r="L398" s="27"/>
      <c r="M398" s="27"/>
      <c r="N398" s="27"/>
      <c r="O398" s="27"/>
    </row>
    <row r="399" spans="1:15">
      <c r="A399" s="26"/>
      <c r="B399" s="27"/>
      <c r="C399" s="27"/>
      <c r="D399" s="29"/>
      <c r="E399" s="26"/>
      <c r="F399" s="27"/>
      <c r="G399" s="28"/>
      <c r="H399" s="27"/>
      <c r="I399" s="27"/>
      <c r="J399" s="27"/>
      <c r="K399" s="27"/>
      <c r="L399" s="27"/>
      <c r="M399" s="27"/>
      <c r="N399" s="27"/>
      <c r="O399" s="27"/>
    </row>
    <row r="400" spans="1:15">
      <c r="A400" s="26"/>
      <c r="B400" s="27"/>
      <c r="C400" s="27"/>
      <c r="D400" s="29"/>
      <c r="E400" s="26"/>
      <c r="F400" s="27"/>
      <c r="G400" s="28"/>
      <c r="H400" s="27"/>
      <c r="I400" s="27"/>
      <c r="J400" s="27"/>
      <c r="K400" s="27"/>
      <c r="L400" s="27"/>
      <c r="M400" s="27"/>
      <c r="N400" s="27"/>
      <c r="O400" s="27"/>
    </row>
    <row r="401" spans="1:15">
      <c r="A401" s="26"/>
      <c r="B401" s="27"/>
      <c r="C401" s="27"/>
      <c r="D401" s="29"/>
      <c r="E401" s="26"/>
      <c r="F401" s="27"/>
      <c r="G401" s="28"/>
      <c r="H401" s="27"/>
      <c r="I401" s="27"/>
      <c r="J401" s="27"/>
      <c r="K401" s="27"/>
      <c r="L401" s="27"/>
      <c r="M401" s="27"/>
      <c r="N401" s="27"/>
      <c r="O401" s="27"/>
    </row>
    <row r="402" spans="1:15">
      <c r="A402" s="26"/>
      <c r="B402" s="27"/>
      <c r="C402" s="27"/>
      <c r="D402" s="27"/>
      <c r="E402" s="26"/>
      <c r="F402" s="27"/>
      <c r="G402" s="28"/>
      <c r="H402" s="27"/>
      <c r="I402" s="27"/>
      <c r="J402" s="27"/>
      <c r="K402" s="27"/>
      <c r="L402" s="27"/>
      <c r="M402" s="27"/>
      <c r="N402" s="27"/>
      <c r="O402" s="27"/>
    </row>
    <row r="403" spans="1:15">
      <c r="A403" s="26"/>
      <c r="B403" s="27"/>
      <c r="C403" s="27"/>
      <c r="D403" s="29"/>
      <c r="E403" s="26"/>
      <c r="F403" s="27"/>
      <c r="G403" s="28"/>
      <c r="H403" s="27"/>
      <c r="I403" s="27"/>
      <c r="J403" s="27"/>
      <c r="K403" s="27"/>
      <c r="L403" s="27"/>
      <c r="M403" s="27"/>
      <c r="N403" s="27"/>
      <c r="O403" s="27"/>
    </row>
    <row r="404" spans="1:15">
      <c r="A404" s="26"/>
      <c r="B404" s="27"/>
      <c r="C404" s="27"/>
      <c r="D404" s="27"/>
      <c r="E404" s="26"/>
      <c r="F404" s="27"/>
      <c r="G404" s="28"/>
      <c r="H404" s="27"/>
      <c r="I404" s="27"/>
      <c r="J404" s="27"/>
      <c r="K404" s="27"/>
      <c r="L404" s="27"/>
      <c r="M404" s="27"/>
      <c r="N404" s="27"/>
      <c r="O404" s="27"/>
    </row>
    <row r="405" spans="1:15">
      <c r="A405" s="26"/>
      <c r="B405" s="27"/>
      <c r="C405" s="27"/>
      <c r="D405" s="29"/>
      <c r="E405" s="26"/>
      <c r="F405" s="27"/>
      <c r="G405" s="28"/>
      <c r="H405" s="27"/>
      <c r="I405" s="27"/>
      <c r="J405" s="27"/>
      <c r="K405" s="27"/>
      <c r="L405" s="27"/>
      <c r="M405" s="27"/>
      <c r="N405" s="27"/>
      <c r="O405" s="27"/>
    </row>
    <row r="406" spans="1:15">
      <c r="A406" s="26"/>
      <c r="B406" s="27"/>
      <c r="C406" s="27"/>
      <c r="D406" s="29"/>
      <c r="E406" s="26"/>
      <c r="F406" s="27"/>
      <c r="G406" s="28"/>
      <c r="H406" s="27"/>
      <c r="I406" s="27"/>
      <c r="J406" s="27"/>
      <c r="K406" s="27"/>
      <c r="L406" s="27"/>
      <c r="M406" s="27"/>
      <c r="N406" s="27"/>
      <c r="O406" s="27"/>
    </row>
    <row r="407" spans="1:15">
      <c r="A407" s="26"/>
      <c r="B407" s="27"/>
      <c r="C407" s="27"/>
      <c r="D407" s="27"/>
      <c r="E407" s="26"/>
      <c r="F407" s="27"/>
      <c r="G407" s="28"/>
      <c r="H407" s="27"/>
      <c r="I407" s="27"/>
      <c r="J407" s="27"/>
      <c r="K407" s="27"/>
      <c r="L407" s="27"/>
      <c r="M407" s="27"/>
      <c r="N407" s="27"/>
      <c r="O407" s="27"/>
    </row>
    <row r="408" spans="1:15">
      <c r="A408" s="26"/>
      <c r="B408" s="27"/>
      <c r="C408" s="27"/>
      <c r="D408" s="27"/>
      <c r="E408" s="26"/>
      <c r="F408" s="27"/>
      <c r="G408" s="28"/>
      <c r="H408" s="27"/>
      <c r="I408" s="27"/>
      <c r="J408" s="27"/>
      <c r="K408" s="27"/>
      <c r="L408" s="27"/>
      <c r="M408" s="27"/>
      <c r="N408" s="27"/>
      <c r="O408" s="27"/>
    </row>
    <row r="409" spans="1:15">
      <c r="A409" s="26"/>
      <c r="B409" s="27"/>
      <c r="C409" s="27"/>
      <c r="D409" s="27"/>
      <c r="E409" s="26"/>
      <c r="F409" s="27"/>
      <c r="G409" s="28"/>
      <c r="H409" s="27"/>
      <c r="I409" s="27"/>
      <c r="J409" s="27"/>
      <c r="K409" s="27"/>
      <c r="L409" s="27"/>
      <c r="M409" s="27"/>
      <c r="N409" s="27"/>
      <c r="O409" s="27"/>
    </row>
    <row r="410" spans="1:15">
      <c r="A410" s="26"/>
      <c r="B410" s="27"/>
      <c r="C410" s="27"/>
      <c r="D410" s="29"/>
      <c r="E410" s="26"/>
      <c r="F410" s="27"/>
      <c r="G410" s="28"/>
      <c r="H410" s="27"/>
      <c r="I410" s="27"/>
      <c r="J410" s="27"/>
      <c r="K410" s="27"/>
      <c r="L410" s="27"/>
      <c r="M410" s="27"/>
      <c r="N410" s="27"/>
      <c r="O410" s="27"/>
    </row>
    <row r="411" spans="1:15">
      <c r="A411" s="26"/>
      <c r="B411" s="27"/>
      <c r="C411" s="27"/>
      <c r="D411" s="27"/>
      <c r="E411" s="26"/>
      <c r="F411" s="27"/>
      <c r="G411" s="28"/>
      <c r="H411" s="27"/>
      <c r="I411" s="27"/>
      <c r="J411" s="27"/>
      <c r="K411" s="27"/>
      <c r="L411" s="27"/>
      <c r="M411" s="27"/>
      <c r="N411" s="27"/>
      <c r="O411" s="27"/>
    </row>
    <row r="412" spans="1:15">
      <c r="A412" s="26"/>
      <c r="B412" s="27"/>
      <c r="C412" s="27"/>
      <c r="D412" s="27"/>
      <c r="E412" s="26"/>
      <c r="F412" s="27"/>
      <c r="G412" s="28"/>
      <c r="H412" s="27"/>
      <c r="I412" s="27"/>
      <c r="J412" s="27"/>
      <c r="K412" s="27"/>
      <c r="L412" s="27"/>
      <c r="M412" s="27"/>
      <c r="N412" s="27"/>
      <c r="O412" s="27"/>
    </row>
    <row r="413" spans="1:15">
      <c r="A413" s="26"/>
      <c r="B413" s="27"/>
      <c r="C413" s="27"/>
      <c r="D413" s="29"/>
      <c r="E413" s="26"/>
      <c r="F413" s="27"/>
      <c r="G413" s="28"/>
      <c r="H413" s="27"/>
      <c r="I413" s="27"/>
      <c r="J413" s="27"/>
      <c r="K413" s="27"/>
      <c r="L413" s="27"/>
      <c r="M413" s="27"/>
      <c r="N413" s="27"/>
      <c r="O413" s="27"/>
    </row>
    <row r="414" spans="1:15">
      <c r="A414" s="26"/>
      <c r="B414" s="27"/>
      <c r="C414" s="27"/>
      <c r="D414" s="27"/>
      <c r="E414" s="26"/>
      <c r="F414" s="27"/>
      <c r="G414" s="28"/>
      <c r="H414" s="27"/>
      <c r="I414" s="27"/>
      <c r="J414" s="27"/>
      <c r="K414" s="27"/>
      <c r="L414" s="27"/>
      <c r="M414" s="27"/>
      <c r="N414" s="27"/>
      <c r="O414" s="27"/>
    </row>
    <row r="415" spans="1:15">
      <c r="A415" s="26"/>
      <c r="B415" s="27"/>
      <c r="C415" s="27"/>
      <c r="D415" s="29"/>
      <c r="E415" s="26"/>
      <c r="F415" s="27"/>
      <c r="G415" s="28"/>
      <c r="H415" s="27"/>
      <c r="I415" s="27"/>
      <c r="J415" s="27"/>
      <c r="K415" s="27"/>
      <c r="L415" s="27"/>
      <c r="M415" s="27"/>
      <c r="N415" s="27"/>
      <c r="O415" s="27"/>
    </row>
    <row r="416" spans="1:15">
      <c r="A416" s="26"/>
      <c r="B416" s="27"/>
      <c r="C416" s="27"/>
      <c r="D416" s="29"/>
      <c r="E416" s="26"/>
      <c r="F416" s="27"/>
      <c r="G416" s="28"/>
      <c r="H416" s="27"/>
      <c r="I416" s="27"/>
      <c r="J416" s="27"/>
      <c r="K416" s="27"/>
      <c r="L416" s="27"/>
      <c r="M416" s="27"/>
      <c r="N416" s="27"/>
      <c r="O416" s="27"/>
    </row>
    <row r="417" spans="1:15">
      <c r="A417" s="26"/>
      <c r="B417" s="27"/>
      <c r="C417" s="27"/>
      <c r="D417" s="27"/>
      <c r="E417" s="26"/>
      <c r="F417" s="27"/>
      <c r="G417" s="28"/>
      <c r="H417" s="27"/>
      <c r="I417" s="27"/>
      <c r="J417" s="27"/>
      <c r="K417" s="27"/>
      <c r="L417" s="27"/>
      <c r="M417" s="27"/>
      <c r="N417" s="27"/>
      <c r="O417" s="27"/>
    </row>
    <row r="418" spans="1:15">
      <c r="A418" s="26"/>
      <c r="B418" s="27"/>
      <c r="C418" s="27"/>
      <c r="D418" s="27"/>
      <c r="E418" s="26"/>
      <c r="F418" s="27"/>
      <c r="G418" s="28"/>
      <c r="H418" s="27"/>
      <c r="I418" s="27"/>
      <c r="J418" s="27"/>
      <c r="K418" s="27"/>
      <c r="L418" s="27"/>
      <c r="M418" s="27"/>
      <c r="N418" s="27"/>
      <c r="O418" s="27"/>
    </row>
    <row r="419" spans="1:15">
      <c r="A419" s="26"/>
      <c r="B419" s="27"/>
      <c r="C419" s="27"/>
      <c r="D419" s="29"/>
      <c r="E419" s="26"/>
      <c r="F419" s="27"/>
      <c r="G419" s="28"/>
      <c r="H419" s="27"/>
      <c r="I419" s="27"/>
      <c r="J419" s="27"/>
      <c r="K419" s="27"/>
      <c r="L419" s="27"/>
      <c r="M419" s="27"/>
      <c r="N419" s="27"/>
      <c r="O419" s="27"/>
    </row>
    <row r="420" spans="1:15">
      <c r="A420" s="26"/>
      <c r="B420" s="27"/>
      <c r="C420" s="27"/>
      <c r="D420" s="27"/>
      <c r="E420" s="26"/>
      <c r="F420" s="27"/>
      <c r="G420" s="28"/>
      <c r="H420" s="27"/>
      <c r="I420" s="27"/>
      <c r="J420" s="27"/>
      <c r="K420" s="27"/>
      <c r="L420" s="27"/>
      <c r="M420" s="27"/>
      <c r="N420" s="27"/>
      <c r="O420" s="27"/>
    </row>
    <row r="421" spans="1:15">
      <c r="A421" s="26"/>
      <c r="B421" s="27"/>
      <c r="C421" s="27"/>
      <c r="D421" s="27"/>
      <c r="E421" s="26"/>
      <c r="F421" s="27"/>
      <c r="G421" s="28"/>
      <c r="H421" s="27"/>
      <c r="I421" s="27"/>
      <c r="J421" s="27"/>
      <c r="K421" s="27"/>
      <c r="L421" s="27"/>
      <c r="M421" s="27"/>
      <c r="N421" s="27"/>
      <c r="O421" s="27"/>
    </row>
    <row r="422" spans="1:15">
      <c r="A422" s="26"/>
      <c r="B422" s="27"/>
      <c r="C422" s="27"/>
      <c r="D422" s="27"/>
      <c r="E422" s="26"/>
      <c r="F422" s="27"/>
      <c r="G422" s="28"/>
      <c r="H422" s="27"/>
      <c r="I422" s="27"/>
      <c r="J422" s="27"/>
      <c r="K422" s="27"/>
      <c r="L422" s="27"/>
      <c r="M422" s="27"/>
      <c r="N422" s="27"/>
      <c r="O422" s="27"/>
    </row>
    <row r="423" spans="1:15">
      <c r="A423" s="26"/>
      <c r="B423" s="27"/>
      <c r="C423" s="27"/>
      <c r="D423" s="27"/>
      <c r="E423" s="26"/>
      <c r="F423" s="27"/>
      <c r="G423" s="28"/>
      <c r="H423" s="27"/>
      <c r="I423" s="27"/>
      <c r="J423" s="27"/>
      <c r="K423" s="27"/>
      <c r="L423" s="27"/>
      <c r="M423" s="27"/>
      <c r="N423" s="27"/>
      <c r="O423" s="27"/>
    </row>
    <row r="424" spans="1:15">
      <c r="A424" s="26"/>
      <c r="B424" s="27"/>
      <c r="C424" s="27"/>
      <c r="D424" s="27"/>
      <c r="E424" s="26"/>
      <c r="F424" s="27"/>
      <c r="G424" s="28"/>
      <c r="H424" s="27"/>
      <c r="I424" s="27"/>
      <c r="J424" s="27"/>
      <c r="K424" s="27"/>
      <c r="L424" s="27"/>
      <c r="M424" s="27"/>
      <c r="N424" s="27"/>
      <c r="O424" s="27"/>
    </row>
    <row r="425" spans="1:15">
      <c r="A425" s="26"/>
      <c r="B425" s="27"/>
      <c r="C425" s="27"/>
      <c r="D425" s="27"/>
      <c r="E425" s="26"/>
      <c r="F425" s="27"/>
      <c r="G425" s="28"/>
      <c r="H425" s="27"/>
      <c r="I425" s="27"/>
      <c r="J425" s="27"/>
      <c r="K425" s="27"/>
      <c r="L425" s="27"/>
      <c r="M425" s="27"/>
      <c r="N425" s="27"/>
      <c r="O425" s="27"/>
    </row>
    <row r="426" spans="1:15">
      <c r="A426" s="26"/>
      <c r="B426" s="27"/>
      <c r="C426" s="27"/>
      <c r="D426" s="29"/>
      <c r="E426" s="26"/>
      <c r="F426" s="27"/>
      <c r="G426" s="28"/>
      <c r="H426" s="27"/>
      <c r="I426" s="27"/>
      <c r="J426" s="27"/>
      <c r="K426" s="27"/>
      <c r="L426" s="27"/>
      <c r="M426" s="27"/>
      <c r="N426" s="27"/>
      <c r="O426" s="27"/>
    </row>
    <row r="427" spans="1:15">
      <c r="A427" s="26"/>
      <c r="B427" s="27"/>
      <c r="C427" s="27"/>
      <c r="D427" s="29"/>
      <c r="E427" s="26"/>
      <c r="F427" s="27"/>
      <c r="G427" s="28"/>
      <c r="H427" s="27"/>
      <c r="I427" s="27"/>
      <c r="J427" s="27"/>
      <c r="K427" s="27"/>
      <c r="L427" s="27"/>
      <c r="M427" s="27"/>
      <c r="N427" s="27"/>
      <c r="O427" s="27"/>
    </row>
    <row r="428" spans="1:15">
      <c r="A428" s="26"/>
      <c r="B428" s="27"/>
      <c r="C428" s="27"/>
      <c r="D428" s="27"/>
      <c r="E428" s="26"/>
      <c r="F428" s="27"/>
      <c r="G428" s="28"/>
      <c r="H428" s="27"/>
      <c r="I428" s="27"/>
      <c r="J428" s="27"/>
      <c r="K428" s="27"/>
      <c r="L428" s="27"/>
      <c r="M428" s="27"/>
      <c r="N428" s="27"/>
      <c r="O428" s="27"/>
    </row>
    <row r="429" spans="1:15">
      <c r="A429" s="26"/>
      <c r="B429" s="27"/>
      <c r="C429" s="27"/>
      <c r="D429" s="27"/>
      <c r="E429" s="26"/>
      <c r="F429" s="27"/>
      <c r="G429" s="28"/>
      <c r="H429" s="27"/>
      <c r="I429" s="27"/>
      <c r="J429" s="27"/>
      <c r="K429" s="27"/>
      <c r="L429" s="27"/>
      <c r="M429" s="27"/>
      <c r="N429" s="27"/>
      <c r="O429" s="27"/>
    </row>
    <row r="430" spans="1:15">
      <c r="A430" s="26"/>
      <c r="B430" s="27"/>
      <c r="C430" s="27"/>
      <c r="D430" s="27"/>
      <c r="E430" s="26"/>
      <c r="F430" s="27"/>
      <c r="G430" s="28"/>
      <c r="H430" s="27"/>
      <c r="I430" s="27"/>
      <c r="J430" s="27"/>
      <c r="K430" s="27"/>
      <c r="L430" s="27"/>
      <c r="M430" s="27"/>
      <c r="N430" s="27"/>
      <c r="O430" s="27"/>
    </row>
    <row r="431" spans="1:15">
      <c r="A431" s="26"/>
      <c r="B431" s="27"/>
      <c r="C431" s="27"/>
      <c r="D431" s="27"/>
      <c r="E431" s="26"/>
      <c r="F431" s="27"/>
      <c r="G431" s="28"/>
      <c r="H431" s="27"/>
      <c r="I431" s="27"/>
      <c r="J431" s="27"/>
      <c r="K431" s="27"/>
      <c r="L431" s="27"/>
      <c r="M431" s="27"/>
      <c r="N431" s="27"/>
      <c r="O431" s="27"/>
    </row>
    <row r="432" spans="1:15">
      <c r="A432" s="26"/>
      <c r="B432" s="27"/>
      <c r="C432" s="27"/>
      <c r="D432" s="27"/>
      <c r="E432" s="26"/>
      <c r="F432" s="27"/>
      <c r="G432" s="28"/>
      <c r="H432" s="27"/>
      <c r="I432" s="27"/>
      <c r="J432" s="27"/>
      <c r="K432" s="27"/>
      <c r="L432" s="27"/>
      <c r="M432" s="27"/>
      <c r="N432" s="27"/>
      <c r="O432" s="27"/>
    </row>
    <row r="433" spans="1:15">
      <c r="A433" s="26"/>
      <c r="B433" s="27"/>
      <c r="C433" s="27"/>
      <c r="D433" s="27"/>
      <c r="E433" s="26"/>
      <c r="F433" s="27"/>
      <c r="G433" s="28"/>
      <c r="H433" s="27"/>
      <c r="I433" s="27"/>
      <c r="J433" s="27"/>
      <c r="K433" s="27"/>
      <c r="L433" s="27"/>
      <c r="M433" s="27"/>
      <c r="N433" s="27"/>
      <c r="O433" s="27"/>
    </row>
    <row r="434" spans="1:15">
      <c r="A434" s="26"/>
      <c r="B434" s="27"/>
      <c r="C434" s="27"/>
      <c r="D434" s="27"/>
      <c r="E434" s="26"/>
      <c r="F434" s="27"/>
      <c r="G434" s="28"/>
      <c r="H434" s="27"/>
      <c r="I434" s="27"/>
      <c r="J434" s="27"/>
      <c r="K434" s="27"/>
      <c r="L434" s="27"/>
      <c r="M434" s="27"/>
      <c r="N434" s="27"/>
      <c r="O434" s="27"/>
    </row>
    <row r="435" spans="1:15">
      <c r="A435" s="26"/>
      <c r="B435" s="27"/>
      <c r="C435" s="27"/>
      <c r="D435" s="27"/>
      <c r="E435" s="26"/>
      <c r="F435" s="27"/>
      <c r="G435" s="28"/>
      <c r="H435" s="27"/>
      <c r="I435" s="27"/>
      <c r="J435" s="27"/>
      <c r="K435" s="27"/>
      <c r="L435" s="27"/>
      <c r="M435" s="27"/>
      <c r="N435" s="27"/>
      <c r="O435" s="27"/>
    </row>
    <row r="436" spans="1:15">
      <c r="A436" s="26"/>
      <c r="B436" s="27"/>
      <c r="C436" s="27"/>
      <c r="D436" s="27"/>
      <c r="E436" s="26"/>
      <c r="F436" s="27"/>
      <c r="G436" s="28"/>
      <c r="H436" s="27"/>
      <c r="I436" s="27"/>
      <c r="J436" s="27"/>
      <c r="K436" s="27"/>
      <c r="L436" s="27"/>
      <c r="M436" s="27"/>
      <c r="N436" s="27"/>
      <c r="O436" s="27"/>
    </row>
    <row r="437" spans="1:15">
      <c r="A437" s="26"/>
      <c r="B437" s="27"/>
      <c r="C437" s="27"/>
      <c r="D437" s="27"/>
      <c r="E437" s="26"/>
      <c r="F437" s="27"/>
      <c r="G437" s="28"/>
      <c r="H437" s="27"/>
      <c r="I437" s="27"/>
      <c r="J437" s="27"/>
      <c r="K437" s="27"/>
      <c r="L437" s="27"/>
      <c r="M437" s="27"/>
      <c r="N437" s="27"/>
      <c r="O437" s="27"/>
    </row>
    <row r="438" spans="1:15">
      <c r="A438" s="26"/>
      <c r="B438" s="27"/>
      <c r="C438" s="27"/>
      <c r="D438" s="27"/>
      <c r="E438" s="26"/>
      <c r="F438" s="27"/>
      <c r="G438" s="28"/>
      <c r="H438" s="27"/>
      <c r="I438" s="27"/>
      <c r="J438" s="27"/>
      <c r="K438" s="27"/>
      <c r="L438" s="27"/>
      <c r="M438" s="27"/>
      <c r="N438" s="27"/>
      <c r="O438" s="27"/>
    </row>
    <row r="439" spans="1:15">
      <c r="A439" s="26"/>
      <c r="B439" s="27"/>
      <c r="C439" s="27"/>
      <c r="D439" s="27"/>
      <c r="E439" s="26"/>
      <c r="F439" s="27"/>
      <c r="G439" s="28"/>
      <c r="H439" s="27"/>
      <c r="I439" s="27"/>
      <c r="J439" s="27"/>
      <c r="K439" s="27"/>
      <c r="L439" s="27"/>
      <c r="M439" s="27"/>
      <c r="N439" s="27"/>
      <c r="O439" s="27"/>
    </row>
    <row r="440" spans="1:15">
      <c r="A440" s="26"/>
      <c r="B440" s="27"/>
      <c r="C440" s="27"/>
      <c r="D440" s="27"/>
      <c r="E440" s="26"/>
      <c r="F440" s="27"/>
      <c r="G440" s="28"/>
      <c r="H440" s="27"/>
      <c r="I440" s="27"/>
      <c r="J440" s="27"/>
      <c r="K440" s="27"/>
      <c r="L440" s="27"/>
      <c r="M440" s="27"/>
      <c r="N440" s="27"/>
      <c r="O440" s="27"/>
    </row>
    <row r="441" spans="1:15">
      <c r="A441" s="26"/>
      <c r="B441" s="27"/>
      <c r="C441" s="27"/>
      <c r="D441" s="27"/>
      <c r="E441" s="26"/>
      <c r="F441" s="27"/>
      <c r="G441" s="28"/>
      <c r="H441" s="27"/>
      <c r="I441" s="27"/>
      <c r="J441" s="27"/>
      <c r="K441" s="27"/>
      <c r="L441" s="27"/>
      <c r="M441" s="27"/>
      <c r="N441" s="27"/>
      <c r="O441" s="27"/>
    </row>
    <row r="442" spans="1:15">
      <c r="A442" s="26"/>
      <c r="B442" s="27"/>
      <c r="C442" s="27"/>
      <c r="D442" s="29"/>
      <c r="E442" s="26"/>
      <c r="F442" s="27"/>
      <c r="G442" s="28"/>
      <c r="H442" s="27"/>
      <c r="I442" s="27"/>
      <c r="J442" s="27"/>
      <c r="K442" s="27"/>
      <c r="L442" s="27"/>
      <c r="M442" s="27"/>
      <c r="N442" s="27"/>
      <c r="O442" s="27"/>
    </row>
    <row r="443" spans="1:15">
      <c r="A443" s="26"/>
      <c r="B443" s="27"/>
      <c r="C443" s="27"/>
      <c r="D443" s="27"/>
      <c r="E443" s="26"/>
      <c r="F443" s="27"/>
      <c r="G443" s="28"/>
      <c r="H443" s="27"/>
      <c r="I443" s="27"/>
      <c r="J443" s="27"/>
      <c r="K443" s="27"/>
      <c r="L443" s="27"/>
      <c r="M443" s="27"/>
      <c r="N443" s="27"/>
      <c r="O443" s="27"/>
    </row>
    <row r="444" spans="1:15">
      <c r="A444" s="26"/>
      <c r="B444" s="27"/>
      <c r="C444" s="27"/>
      <c r="D444" s="27"/>
      <c r="E444" s="26"/>
      <c r="F444" s="27"/>
      <c r="G444" s="28"/>
      <c r="H444" s="27"/>
      <c r="I444" s="27"/>
      <c r="J444" s="27"/>
      <c r="K444" s="27"/>
      <c r="L444" s="27"/>
      <c r="M444" s="27"/>
      <c r="N444" s="27"/>
      <c r="O444" s="27"/>
    </row>
    <row r="445" spans="1:15">
      <c r="A445" s="26"/>
      <c r="B445" s="27"/>
      <c r="C445" s="27"/>
      <c r="D445" s="27"/>
      <c r="E445" s="26"/>
      <c r="F445" s="27"/>
      <c r="G445" s="28"/>
      <c r="H445" s="27"/>
      <c r="I445" s="27"/>
      <c r="J445" s="27"/>
      <c r="K445" s="27"/>
      <c r="L445" s="27"/>
      <c r="M445" s="27"/>
      <c r="N445" s="27"/>
      <c r="O445" s="27"/>
    </row>
    <row r="446" spans="1:15">
      <c r="A446" s="26"/>
      <c r="B446" s="27"/>
      <c r="C446" s="27"/>
      <c r="D446" s="29"/>
      <c r="E446" s="26"/>
      <c r="F446" s="27"/>
      <c r="G446" s="28"/>
      <c r="H446" s="27"/>
      <c r="I446" s="27"/>
      <c r="J446" s="27"/>
      <c r="K446" s="27"/>
      <c r="L446" s="27"/>
      <c r="M446" s="27"/>
      <c r="N446" s="27"/>
      <c r="O446" s="27"/>
    </row>
    <row r="447" spans="1:15">
      <c r="A447" s="26"/>
      <c r="B447" s="27"/>
      <c r="C447" s="27"/>
      <c r="D447" s="29"/>
      <c r="E447" s="26"/>
      <c r="F447" s="27"/>
      <c r="G447" s="28"/>
      <c r="H447" s="27"/>
      <c r="I447" s="27"/>
      <c r="J447" s="27"/>
      <c r="K447" s="27"/>
      <c r="L447" s="27"/>
      <c r="M447" s="27"/>
      <c r="N447" s="27"/>
      <c r="O447" s="27"/>
    </row>
    <row r="448" spans="1:15">
      <c r="A448" s="26"/>
      <c r="B448" s="27"/>
      <c r="C448" s="27"/>
      <c r="D448" s="27"/>
      <c r="E448" s="26"/>
      <c r="F448" s="27"/>
      <c r="G448" s="28"/>
      <c r="H448" s="27"/>
      <c r="I448" s="27"/>
      <c r="J448" s="27"/>
      <c r="K448" s="27"/>
      <c r="L448" s="27"/>
      <c r="M448" s="27"/>
      <c r="N448" s="27"/>
      <c r="O448" s="27"/>
    </row>
    <row r="449" spans="1:15">
      <c r="A449" s="26"/>
      <c r="B449" s="27"/>
      <c r="C449" s="27"/>
      <c r="D449" s="29"/>
      <c r="E449" s="26"/>
      <c r="F449" s="27"/>
      <c r="G449" s="28"/>
      <c r="H449" s="27"/>
      <c r="I449" s="27"/>
      <c r="J449" s="27"/>
      <c r="K449" s="27"/>
      <c r="L449" s="27"/>
      <c r="M449" s="27"/>
      <c r="N449" s="27"/>
      <c r="O449" s="27"/>
    </row>
    <row r="450" spans="1:15">
      <c r="A450" s="26"/>
      <c r="B450" s="27"/>
      <c r="C450" s="27"/>
      <c r="D450" s="29"/>
      <c r="E450" s="26"/>
      <c r="F450" s="27"/>
      <c r="G450" s="28"/>
      <c r="H450" s="27"/>
      <c r="I450" s="27"/>
      <c r="J450" s="27"/>
      <c r="K450" s="27"/>
      <c r="L450" s="27"/>
      <c r="M450" s="27"/>
      <c r="N450" s="27"/>
      <c r="O450" s="27"/>
    </row>
    <row r="451" spans="1:15">
      <c r="A451" s="26"/>
      <c r="B451" s="27"/>
      <c r="C451" s="27"/>
      <c r="D451" s="27"/>
      <c r="E451" s="26"/>
      <c r="F451" s="27"/>
      <c r="G451" s="28"/>
      <c r="H451" s="27"/>
      <c r="I451" s="27"/>
      <c r="J451" s="27"/>
      <c r="K451" s="27"/>
      <c r="L451" s="27"/>
      <c r="M451" s="27"/>
      <c r="N451" s="27"/>
      <c r="O451" s="27"/>
    </row>
    <row r="452" spans="1:15">
      <c r="A452" s="26"/>
      <c r="B452" s="27"/>
      <c r="C452" s="27"/>
      <c r="D452" s="27"/>
      <c r="E452" s="26"/>
      <c r="F452" s="27"/>
      <c r="G452" s="28"/>
      <c r="H452" s="27"/>
      <c r="I452" s="27"/>
      <c r="J452" s="27"/>
      <c r="K452" s="27"/>
      <c r="L452" s="27"/>
      <c r="M452" s="27"/>
      <c r="N452" s="27"/>
      <c r="O452" s="27"/>
    </row>
    <row r="453" spans="1:15">
      <c r="A453" s="26"/>
      <c r="B453" s="27"/>
      <c r="C453" s="27"/>
      <c r="D453" s="29"/>
      <c r="E453" s="26"/>
      <c r="F453" s="27"/>
      <c r="G453" s="28"/>
      <c r="H453" s="27"/>
      <c r="I453" s="27"/>
      <c r="J453" s="27"/>
      <c r="K453" s="27"/>
      <c r="L453" s="27"/>
      <c r="M453" s="27"/>
      <c r="N453" s="27"/>
      <c r="O453" s="27"/>
    </row>
    <row r="454" spans="1:15">
      <c r="A454" s="26"/>
      <c r="B454" s="27"/>
      <c r="C454" s="27"/>
      <c r="D454" s="29"/>
      <c r="E454" s="26"/>
      <c r="F454" s="27"/>
      <c r="G454" s="28"/>
      <c r="H454" s="27"/>
      <c r="I454" s="27"/>
      <c r="J454" s="27"/>
      <c r="K454" s="27"/>
      <c r="L454" s="27"/>
      <c r="M454" s="27"/>
      <c r="N454" s="27"/>
      <c r="O454" s="27"/>
    </row>
    <row r="455" spans="1:15">
      <c r="A455" s="26"/>
      <c r="B455" s="27"/>
      <c r="C455" s="27"/>
      <c r="D455" s="29"/>
      <c r="E455" s="26"/>
      <c r="F455" s="27"/>
      <c r="G455" s="28"/>
      <c r="H455" s="27"/>
      <c r="I455" s="27"/>
      <c r="J455" s="27"/>
      <c r="K455" s="27"/>
      <c r="L455" s="27"/>
      <c r="M455" s="27"/>
      <c r="N455" s="27"/>
      <c r="O455" s="27"/>
    </row>
    <row r="456" spans="1:15">
      <c r="A456" s="26"/>
      <c r="B456" s="27"/>
      <c r="C456" s="27"/>
      <c r="D456" s="29"/>
      <c r="E456" s="26"/>
      <c r="F456" s="27"/>
      <c r="G456" s="28"/>
      <c r="H456" s="27"/>
      <c r="I456" s="27"/>
      <c r="J456" s="27"/>
      <c r="K456" s="27"/>
      <c r="L456" s="27"/>
      <c r="M456" s="27"/>
      <c r="N456" s="27"/>
      <c r="O456" s="27"/>
    </row>
    <row r="457" spans="1:15">
      <c r="A457" s="26"/>
      <c r="B457" s="27"/>
      <c r="C457" s="27"/>
      <c r="D457" s="27"/>
      <c r="E457" s="26"/>
      <c r="F457" s="27"/>
      <c r="G457" s="28"/>
      <c r="H457" s="27"/>
      <c r="I457" s="27"/>
      <c r="J457" s="27"/>
      <c r="K457" s="27"/>
      <c r="L457" s="27"/>
      <c r="M457" s="27"/>
      <c r="N457" s="27"/>
      <c r="O457" s="27"/>
    </row>
    <row r="458" spans="1:15">
      <c r="A458" s="26"/>
      <c r="B458" s="27"/>
      <c r="C458" s="27"/>
      <c r="D458" s="29"/>
      <c r="E458" s="26"/>
      <c r="F458" s="27"/>
      <c r="G458" s="28"/>
      <c r="H458" s="27"/>
      <c r="I458" s="27"/>
      <c r="J458" s="27"/>
      <c r="K458" s="27"/>
      <c r="L458" s="27"/>
      <c r="M458" s="27"/>
      <c r="N458" s="27"/>
      <c r="O458" s="27"/>
    </row>
    <row r="459" spans="1:15">
      <c r="A459" s="26"/>
      <c r="B459" s="27"/>
      <c r="C459" s="27"/>
      <c r="D459" s="29"/>
      <c r="E459" s="26"/>
      <c r="F459" s="27"/>
      <c r="G459" s="28"/>
      <c r="H459" s="27"/>
      <c r="I459" s="27"/>
      <c r="J459" s="27"/>
      <c r="K459" s="27"/>
      <c r="L459" s="27"/>
      <c r="M459" s="27"/>
      <c r="N459" s="27"/>
      <c r="O459" s="27"/>
    </row>
    <row r="460" spans="1:15">
      <c r="A460" s="26"/>
      <c r="B460" s="27"/>
      <c r="C460" s="27"/>
      <c r="D460" s="29"/>
      <c r="E460" s="26"/>
      <c r="F460" s="27"/>
      <c r="G460" s="28"/>
      <c r="H460" s="27"/>
      <c r="I460" s="27"/>
      <c r="J460" s="27"/>
      <c r="K460" s="27"/>
      <c r="L460" s="27"/>
      <c r="M460" s="27"/>
      <c r="N460" s="27"/>
      <c r="O460" s="27"/>
    </row>
    <row r="461" spans="1:15">
      <c r="A461" s="26"/>
      <c r="B461" s="27"/>
      <c r="C461" s="27"/>
      <c r="D461" s="27"/>
      <c r="E461" s="26"/>
      <c r="F461" s="27"/>
      <c r="G461" s="28"/>
      <c r="H461" s="27"/>
      <c r="I461" s="27"/>
      <c r="J461" s="27"/>
      <c r="K461" s="27"/>
      <c r="L461" s="27"/>
      <c r="M461" s="27"/>
      <c r="N461" s="27"/>
      <c r="O461" s="27"/>
    </row>
    <row r="462" spans="1:15">
      <c r="A462" s="26"/>
      <c r="B462" s="27"/>
      <c r="C462" s="27"/>
      <c r="D462" s="27"/>
      <c r="E462" s="26"/>
      <c r="F462" s="27"/>
      <c r="G462" s="28"/>
      <c r="H462" s="27"/>
      <c r="I462" s="27"/>
      <c r="J462" s="27"/>
      <c r="K462" s="27"/>
      <c r="L462" s="27"/>
      <c r="M462" s="27"/>
      <c r="N462" s="27"/>
      <c r="O462" s="27"/>
    </row>
    <row r="463" spans="1:15">
      <c r="A463" s="26"/>
      <c r="B463" s="27"/>
      <c r="C463" s="27"/>
      <c r="D463" s="29"/>
      <c r="E463" s="26"/>
      <c r="F463" s="27"/>
      <c r="G463" s="28"/>
      <c r="H463" s="27"/>
      <c r="I463" s="27"/>
      <c r="J463" s="27"/>
      <c r="K463" s="27"/>
      <c r="L463" s="27"/>
      <c r="M463" s="27"/>
      <c r="N463" s="27"/>
      <c r="O463" s="27"/>
    </row>
    <row r="464" spans="1:15">
      <c r="A464" s="26"/>
      <c r="B464" s="27"/>
      <c r="C464" s="27"/>
      <c r="D464" s="29"/>
      <c r="E464" s="26"/>
      <c r="F464" s="27"/>
      <c r="G464" s="28"/>
      <c r="H464" s="27"/>
      <c r="I464" s="27"/>
      <c r="J464" s="27"/>
      <c r="K464" s="27"/>
      <c r="L464" s="27"/>
      <c r="M464" s="27"/>
      <c r="N464" s="27"/>
      <c r="O464" s="27"/>
    </row>
    <row r="465" spans="1:15">
      <c r="A465" s="26"/>
      <c r="B465" s="27"/>
      <c r="C465" s="27"/>
      <c r="D465" s="27"/>
      <c r="E465" s="26"/>
      <c r="F465" s="27"/>
      <c r="G465" s="28"/>
      <c r="H465" s="27"/>
      <c r="I465" s="27"/>
      <c r="J465" s="27"/>
      <c r="K465" s="27"/>
      <c r="L465" s="27"/>
      <c r="M465" s="27"/>
      <c r="N465" s="27"/>
      <c r="O465" s="27"/>
    </row>
    <row r="466" spans="1:15">
      <c r="A466" s="26"/>
      <c r="B466" s="27"/>
      <c r="C466" s="27"/>
      <c r="D466" s="29"/>
      <c r="E466" s="26"/>
      <c r="F466" s="27"/>
      <c r="G466" s="28"/>
      <c r="H466" s="27"/>
      <c r="I466" s="27"/>
      <c r="J466" s="27"/>
      <c r="K466" s="27"/>
      <c r="L466" s="27"/>
      <c r="M466" s="27"/>
      <c r="N466" s="27"/>
      <c r="O466" s="27"/>
    </row>
    <row r="467" spans="1:15">
      <c r="A467" s="26"/>
      <c r="B467" s="27"/>
      <c r="C467" s="27"/>
      <c r="D467" s="29"/>
      <c r="E467" s="26"/>
      <c r="F467" s="27"/>
      <c r="G467" s="28"/>
      <c r="H467" s="27"/>
      <c r="I467" s="27"/>
      <c r="J467" s="27"/>
      <c r="K467" s="27"/>
      <c r="L467" s="27"/>
      <c r="M467" s="27"/>
      <c r="N467" s="27"/>
      <c r="O467" s="27"/>
    </row>
    <row r="468" spans="1:15">
      <c r="A468" s="26"/>
      <c r="B468" s="27"/>
      <c r="C468" s="27"/>
      <c r="D468" s="27"/>
      <c r="E468" s="26"/>
      <c r="F468" s="27"/>
      <c r="G468" s="28"/>
      <c r="H468" s="27"/>
      <c r="I468" s="27"/>
      <c r="J468" s="27"/>
      <c r="K468" s="27"/>
      <c r="L468" s="27"/>
      <c r="M468" s="27"/>
      <c r="N468" s="27"/>
      <c r="O468" s="27"/>
    </row>
    <row r="469" spans="1:15">
      <c r="A469" s="26"/>
      <c r="B469" s="27"/>
      <c r="C469" s="27"/>
      <c r="D469" s="27"/>
      <c r="E469" s="26"/>
      <c r="F469" s="27"/>
      <c r="G469" s="28"/>
      <c r="H469" s="27"/>
      <c r="I469" s="27"/>
      <c r="J469" s="27"/>
      <c r="K469" s="27"/>
      <c r="L469" s="27"/>
      <c r="M469" s="27"/>
      <c r="N469" s="27"/>
      <c r="O469" s="27"/>
    </row>
    <row r="470" spans="1:15">
      <c r="A470" s="26"/>
      <c r="B470" s="27"/>
      <c r="C470" s="27"/>
      <c r="D470" s="29"/>
      <c r="E470" s="26"/>
      <c r="F470" s="27"/>
      <c r="G470" s="28"/>
      <c r="H470" s="27"/>
      <c r="I470" s="27"/>
      <c r="J470" s="27"/>
      <c r="K470" s="27"/>
      <c r="L470" s="27"/>
      <c r="M470" s="27"/>
      <c r="N470" s="27"/>
      <c r="O470" s="27"/>
    </row>
    <row r="471" spans="1:15">
      <c r="A471" s="26"/>
      <c r="B471" s="27"/>
      <c r="C471" s="27"/>
      <c r="D471" s="27"/>
      <c r="E471" s="26"/>
      <c r="F471" s="27"/>
      <c r="G471" s="28"/>
      <c r="H471" s="27"/>
      <c r="I471" s="27"/>
      <c r="J471" s="27"/>
      <c r="K471" s="27"/>
      <c r="L471" s="27"/>
      <c r="M471" s="27"/>
      <c r="N471" s="27"/>
      <c r="O471" s="27"/>
    </row>
    <row r="472" spans="1:15">
      <c r="A472" s="26"/>
      <c r="B472" s="27"/>
      <c r="C472" s="27"/>
      <c r="D472" s="27"/>
      <c r="E472" s="26"/>
      <c r="F472" s="27"/>
      <c r="G472" s="28"/>
      <c r="H472" s="27"/>
      <c r="I472" s="27"/>
      <c r="J472" s="27"/>
      <c r="K472" s="27"/>
      <c r="L472" s="27"/>
      <c r="M472" s="27"/>
      <c r="N472" s="27"/>
      <c r="O472" s="27"/>
    </row>
    <row r="473" spans="1:15">
      <c r="A473" s="26"/>
      <c r="B473" s="27"/>
      <c r="C473" s="27"/>
      <c r="D473" s="27"/>
      <c r="E473" s="26"/>
      <c r="F473" s="27"/>
      <c r="G473" s="28"/>
      <c r="H473" s="27"/>
      <c r="I473" s="27"/>
      <c r="J473" s="27"/>
      <c r="K473" s="27"/>
      <c r="L473" s="27"/>
      <c r="M473" s="27"/>
      <c r="N473" s="27"/>
      <c r="O473" s="27"/>
    </row>
    <row r="474" spans="1:15">
      <c r="A474" s="26"/>
      <c r="B474" s="27"/>
      <c r="C474" s="27"/>
      <c r="D474" s="27"/>
      <c r="E474" s="26"/>
      <c r="F474" s="27"/>
      <c r="G474" s="28"/>
      <c r="H474" s="27"/>
      <c r="I474" s="27"/>
      <c r="J474" s="27"/>
      <c r="K474" s="27"/>
      <c r="L474" s="27"/>
      <c r="M474" s="27"/>
      <c r="N474" s="27"/>
      <c r="O474" s="27"/>
    </row>
    <row r="475" spans="1:15">
      <c r="A475" s="26"/>
      <c r="B475" s="27"/>
      <c r="C475" s="27"/>
      <c r="D475" s="29"/>
      <c r="E475" s="26"/>
      <c r="F475" s="27"/>
      <c r="G475" s="28"/>
      <c r="H475" s="27"/>
      <c r="I475" s="27"/>
      <c r="J475" s="27"/>
      <c r="K475" s="27"/>
      <c r="L475" s="27"/>
      <c r="M475" s="27"/>
      <c r="N475" s="27"/>
      <c r="O475" s="27"/>
    </row>
    <row r="476" spans="1:15">
      <c r="A476" s="26"/>
      <c r="B476" s="27"/>
      <c r="C476" s="27"/>
      <c r="D476" s="27"/>
      <c r="E476" s="26"/>
      <c r="F476" s="27"/>
      <c r="G476" s="28"/>
      <c r="H476" s="27"/>
      <c r="I476" s="27"/>
      <c r="J476" s="27"/>
      <c r="K476" s="27"/>
      <c r="L476" s="27"/>
      <c r="M476" s="27"/>
      <c r="N476" s="27"/>
      <c r="O476" s="27"/>
    </row>
    <row r="477" spans="1:15">
      <c r="A477" s="26"/>
      <c r="B477" s="27"/>
      <c r="C477" s="27"/>
      <c r="D477" s="27"/>
      <c r="E477" s="26"/>
      <c r="F477" s="27"/>
      <c r="G477" s="28"/>
      <c r="H477" s="27"/>
      <c r="I477" s="27"/>
      <c r="J477" s="27"/>
      <c r="K477" s="27"/>
      <c r="L477" s="27"/>
      <c r="M477" s="27"/>
      <c r="N477" s="27"/>
      <c r="O477" s="27"/>
    </row>
    <row r="478" spans="1:15">
      <c r="A478" s="26"/>
      <c r="B478" s="27"/>
      <c r="C478" s="27"/>
      <c r="D478" s="27"/>
      <c r="E478" s="26"/>
      <c r="F478" s="27"/>
      <c r="G478" s="28"/>
      <c r="H478" s="27"/>
      <c r="I478" s="27"/>
      <c r="J478" s="27"/>
      <c r="K478" s="27"/>
      <c r="L478" s="27"/>
      <c r="M478" s="27"/>
      <c r="N478" s="27"/>
      <c r="O478" s="27"/>
    </row>
    <row r="479" spans="1:15">
      <c r="A479" s="26"/>
      <c r="B479" s="27"/>
      <c r="C479" s="27"/>
      <c r="D479" s="27"/>
      <c r="E479" s="26"/>
      <c r="F479" s="27"/>
      <c r="G479" s="28"/>
      <c r="H479" s="27"/>
      <c r="I479" s="27"/>
      <c r="J479" s="27"/>
      <c r="K479" s="27"/>
      <c r="L479" s="27"/>
      <c r="M479" s="27"/>
      <c r="N479" s="27"/>
      <c r="O479" s="27"/>
    </row>
    <row r="480" spans="1:15">
      <c r="A480" s="26"/>
      <c r="B480" s="27"/>
      <c r="C480" s="27"/>
      <c r="D480" s="27"/>
      <c r="E480" s="26"/>
      <c r="F480" s="27"/>
      <c r="G480" s="28"/>
      <c r="H480" s="27"/>
      <c r="I480" s="27"/>
      <c r="J480" s="27"/>
      <c r="K480" s="27"/>
      <c r="L480" s="27"/>
      <c r="M480" s="27"/>
      <c r="N480" s="27"/>
      <c r="O480" s="27"/>
    </row>
    <row r="481" spans="1:15">
      <c r="A481" s="26"/>
      <c r="B481" s="27"/>
      <c r="C481" s="27"/>
      <c r="D481" s="27"/>
      <c r="E481" s="26"/>
      <c r="F481" s="27"/>
      <c r="G481" s="28"/>
      <c r="H481" s="27"/>
      <c r="I481" s="27"/>
      <c r="J481" s="27"/>
      <c r="K481" s="27"/>
      <c r="L481" s="27"/>
      <c r="M481" s="27"/>
      <c r="N481" s="27"/>
      <c r="O481" s="27"/>
    </row>
    <row r="482" spans="1:15">
      <c r="A482" s="26"/>
      <c r="B482" s="27"/>
      <c r="C482" s="27"/>
      <c r="D482" s="27"/>
      <c r="E482" s="26"/>
      <c r="F482" s="27"/>
      <c r="G482" s="28"/>
      <c r="H482" s="27"/>
      <c r="I482" s="27"/>
      <c r="J482" s="27"/>
      <c r="K482" s="27"/>
      <c r="L482" s="27"/>
      <c r="M482" s="27"/>
      <c r="N482" s="27"/>
      <c r="O482" s="27"/>
    </row>
    <row r="483" spans="1:15">
      <c r="A483" s="26"/>
      <c r="B483" s="27"/>
      <c r="C483" s="27"/>
      <c r="D483" s="27"/>
      <c r="E483" s="26"/>
      <c r="F483" s="27"/>
      <c r="G483" s="28"/>
      <c r="H483" s="27"/>
      <c r="I483" s="27"/>
      <c r="J483" s="27"/>
      <c r="K483" s="27"/>
      <c r="L483" s="27"/>
      <c r="M483" s="27"/>
      <c r="N483" s="27"/>
      <c r="O483" s="27"/>
    </row>
    <row r="484" spans="1:15">
      <c r="A484" s="26"/>
      <c r="B484" s="27"/>
      <c r="C484" s="27"/>
      <c r="D484" s="27"/>
      <c r="E484" s="26"/>
      <c r="F484" s="27"/>
      <c r="G484" s="28"/>
      <c r="H484" s="27"/>
      <c r="I484" s="27"/>
      <c r="J484" s="27"/>
      <c r="K484" s="27"/>
      <c r="L484" s="27"/>
      <c r="M484" s="27"/>
      <c r="N484" s="27"/>
      <c r="O484" s="27"/>
    </row>
    <row r="485" spans="1:15">
      <c r="A485" s="26"/>
      <c r="B485" s="27"/>
      <c r="C485" s="27"/>
      <c r="D485" s="29"/>
      <c r="E485" s="26"/>
      <c r="F485" s="27"/>
      <c r="G485" s="28"/>
      <c r="H485" s="27"/>
      <c r="I485" s="27"/>
      <c r="J485" s="27"/>
      <c r="K485" s="27"/>
      <c r="L485" s="27"/>
      <c r="M485" s="27"/>
      <c r="N485" s="27"/>
      <c r="O485" s="27"/>
    </row>
    <row r="486" spans="1:15">
      <c r="A486" s="26"/>
      <c r="B486" s="27"/>
      <c r="C486" s="27"/>
      <c r="D486" s="27"/>
      <c r="E486" s="26"/>
      <c r="F486" s="27"/>
      <c r="G486" s="28"/>
      <c r="H486" s="27"/>
      <c r="I486" s="27"/>
      <c r="J486" s="27"/>
      <c r="K486" s="27"/>
      <c r="L486" s="27"/>
      <c r="M486" s="27"/>
      <c r="N486" s="27"/>
      <c r="O486" s="27"/>
    </row>
    <row r="487" spans="1:15">
      <c r="A487" s="26"/>
      <c r="B487" s="27"/>
      <c r="C487" s="27"/>
      <c r="D487" s="27"/>
      <c r="E487" s="26"/>
      <c r="F487" s="27"/>
      <c r="G487" s="28"/>
      <c r="H487" s="27"/>
      <c r="I487" s="27"/>
      <c r="J487" s="27"/>
      <c r="K487" s="27"/>
      <c r="L487" s="27"/>
      <c r="M487" s="27"/>
      <c r="N487" s="27"/>
      <c r="O487" s="27"/>
    </row>
    <row r="488" spans="1:15">
      <c r="A488" s="26"/>
      <c r="B488" s="27"/>
      <c r="C488" s="27"/>
      <c r="D488" s="29"/>
      <c r="E488" s="26"/>
      <c r="F488" s="27"/>
      <c r="G488" s="28"/>
      <c r="H488" s="27"/>
      <c r="I488" s="27"/>
      <c r="J488" s="27"/>
      <c r="K488" s="27"/>
      <c r="L488" s="27"/>
      <c r="M488" s="27"/>
      <c r="N488" s="27"/>
      <c r="O488" s="27"/>
    </row>
    <row r="489" spans="1:15">
      <c r="A489" s="26"/>
      <c r="B489" s="27"/>
      <c r="C489" s="27"/>
      <c r="D489" s="27"/>
      <c r="E489" s="26"/>
      <c r="F489" s="27"/>
      <c r="G489" s="28"/>
      <c r="H489" s="27"/>
      <c r="I489" s="27"/>
      <c r="J489" s="27"/>
      <c r="K489" s="27"/>
      <c r="L489" s="27"/>
      <c r="M489" s="27"/>
      <c r="N489" s="27"/>
      <c r="O489" s="27"/>
    </row>
    <row r="490" spans="1:15">
      <c r="A490" s="26"/>
      <c r="B490" s="27"/>
      <c r="C490" s="27"/>
      <c r="D490" s="27"/>
      <c r="E490" s="26"/>
      <c r="F490" s="27"/>
      <c r="G490" s="28"/>
      <c r="H490" s="27"/>
      <c r="I490" s="27"/>
      <c r="J490" s="27"/>
      <c r="K490" s="27"/>
      <c r="L490" s="27"/>
      <c r="M490" s="27"/>
      <c r="N490" s="27"/>
      <c r="O490" s="27"/>
    </row>
    <row r="491" spans="1:15">
      <c r="A491" s="26"/>
      <c r="B491" s="27"/>
      <c r="C491" s="27"/>
      <c r="D491" s="27"/>
      <c r="E491" s="26"/>
      <c r="F491" s="27"/>
      <c r="G491" s="28"/>
      <c r="H491" s="27"/>
      <c r="I491" s="27"/>
      <c r="J491" s="27"/>
      <c r="K491" s="27"/>
      <c r="L491" s="27"/>
      <c r="M491" s="27"/>
      <c r="N491" s="27"/>
      <c r="O491" s="27"/>
    </row>
    <row r="492" spans="1:15">
      <c r="A492" s="26"/>
      <c r="B492" s="27"/>
      <c r="C492" s="27"/>
      <c r="D492" s="27"/>
      <c r="E492" s="26"/>
      <c r="F492" s="27"/>
      <c r="G492" s="28"/>
      <c r="H492" s="27"/>
      <c r="I492" s="27"/>
      <c r="J492" s="27"/>
      <c r="K492" s="27"/>
      <c r="L492" s="27"/>
      <c r="M492" s="27"/>
      <c r="N492" s="27"/>
      <c r="O492" s="27"/>
    </row>
    <row r="493" spans="1:15">
      <c r="A493" s="26"/>
      <c r="B493" s="27"/>
      <c r="C493" s="27"/>
      <c r="D493" s="27"/>
      <c r="E493" s="26"/>
      <c r="F493" s="27"/>
      <c r="G493" s="28"/>
      <c r="H493" s="27"/>
      <c r="I493" s="27"/>
      <c r="J493" s="27"/>
      <c r="K493" s="27"/>
      <c r="L493" s="27"/>
      <c r="M493" s="27"/>
      <c r="N493" s="27"/>
      <c r="O493" s="27"/>
    </row>
    <row r="494" spans="1:15">
      <c r="A494" s="26"/>
      <c r="B494" s="27"/>
      <c r="C494" s="27"/>
      <c r="D494" s="29"/>
      <c r="E494" s="26"/>
      <c r="F494" s="27"/>
      <c r="G494" s="28"/>
      <c r="H494" s="27"/>
      <c r="I494" s="27"/>
      <c r="J494" s="27"/>
      <c r="K494" s="27"/>
      <c r="L494" s="27"/>
      <c r="M494" s="27"/>
      <c r="N494" s="27"/>
      <c r="O494" s="27"/>
    </row>
    <row r="495" spans="1:15">
      <c r="A495" s="26"/>
      <c r="B495" s="27"/>
      <c r="C495" s="27"/>
      <c r="D495" s="27"/>
      <c r="E495" s="26"/>
      <c r="F495" s="27"/>
      <c r="G495" s="28"/>
      <c r="H495" s="27"/>
      <c r="I495" s="27"/>
      <c r="J495" s="27"/>
      <c r="K495" s="27"/>
      <c r="L495" s="27"/>
      <c r="M495" s="27"/>
      <c r="N495" s="27"/>
      <c r="O495" s="27"/>
    </row>
    <row r="496" spans="1:15">
      <c r="A496" s="26"/>
      <c r="B496" s="27"/>
      <c r="C496" s="27"/>
      <c r="D496" s="29"/>
      <c r="E496" s="26"/>
      <c r="F496" s="27"/>
      <c r="G496" s="28"/>
      <c r="H496" s="27"/>
      <c r="I496" s="27"/>
      <c r="J496" s="27"/>
      <c r="K496" s="27"/>
      <c r="L496" s="27"/>
      <c r="M496" s="27"/>
      <c r="N496" s="27"/>
      <c r="O496" s="27"/>
    </row>
    <row r="497" spans="1:15">
      <c r="A497" s="26"/>
      <c r="B497" s="27"/>
      <c r="C497" s="27"/>
      <c r="D497" s="29"/>
      <c r="E497" s="26"/>
      <c r="F497" s="27"/>
      <c r="G497" s="28"/>
      <c r="H497" s="27"/>
      <c r="I497" s="27"/>
      <c r="J497" s="27"/>
      <c r="K497" s="27"/>
      <c r="L497" s="27"/>
      <c r="M497" s="27"/>
      <c r="N497" s="27"/>
      <c r="O497" s="27"/>
    </row>
    <row r="498" spans="1:15">
      <c r="A498" s="26"/>
      <c r="B498" s="27"/>
      <c r="C498" s="27"/>
      <c r="D498" s="27"/>
      <c r="E498" s="26"/>
      <c r="F498" s="27"/>
      <c r="G498" s="28"/>
      <c r="H498" s="27"/>
      <c r="I498" s="27"/>
      <c r="J498" s="27"/>
      <c r="K498" s="27"/>
      <c r="L498" s="27"/>
      <c r="M498" s="27"/>
      <c r="N498" s="27"/>
      <c r="O498" s="27"/>
    </row>
    <row r="499" spans="1:15">
      <c r="A499" s="26"/>
      <c r="B499" s="27"/>
      <c r="C499" s="27"/>
      <c r="D499" s="29"/>
      <c r="E499" s="26"/>
      <c r="F499" s="27"/>
      <c r="G499" s="28"/>
      <c r="H499" s="27"/>
      <c r="I499" s="27"/>
      <c r="J499" s="27"/>
      <c r="K499" s="27"/>
      <c r="L499" s="27"/>
      <c r="M499" s="27"/>
      <c r="N499" s="27"/>
      <c r="O499" s="27"/>
    </row>
    <row r="500" spans="1:15">
      <c r="A500" s="26"/>
      <c r="B500" s="27"/>
      <c r="C500" s="27"/>
      <c r="D500" s="27"/>
      <c r="E500" s="26"/>
      <c r="F500" s="27"/>
      <c r="G500" s="28"/>
      <c r="H500" s="27"/>
      <c r="I500" s="27"/>
      <c r="J500" s="27"/>
      <c r="K500" s="27"/>
      <c r="L500" s="27"/>
      <c r="M500" s="27"/>
      <c r="N500" s="27"/>
      <c r="O500" s="27"/>
    </row>
    <row r="501" spans="1:15">
      <c r="A501" s="26"/>
      <c r="B501" s="27"/>
      <c r="C501" s="27"/>
      <c r="D501" s="27"/>
      <c r="E501" s="26"/>
      <c r="F501" s="27"/>
      <c r="G501" s="28"/>
      <c r="H501" s="27"/>
      <c r="I501" s="27"/>
      <c r="J501" s="27"/>
      <c r="K501" s="27"/>
      <c r="L501" s="27"/>
      <c r="M501" s="27"/>
      <c r="N501" s="27"/>
      <c r="O501" s="27"/>
    </row>
    <row r="502" spans="1:15">
      <c r="A502" s="26"/>
      <c r="B502" s="27"/>
      <c r="C502" s="27"/>
      <c r="D502" s="27"/>
      <c r="E502" s="26"/>
      <c r="F502" s="27"/>
      <c r="G502" s="28"/>
      <c r="H502" s="27"/>
      <c r="I502" s="27"/>
      <c r="J502" s="27"/>
      <c r="K502" s="27"/>
      <c r="L502" s="27"/>
      <c r="M502" s="27"/>
      <c r="N502" s="27"/>
      <c r="O502" s="27"/>
    </row>
    <row r="503" spans="1:15">
      <c r="A503" s="26"/>
      <c r="B503" s="27"/>
      <c r="C503" s="27"/>
      <c r="D503" s="27"/>
      <c r="E503" s="26"/>
      <c r="F503" s="27"/>
      <c r="G503" s="28"/>
      <c r="H503" s="27"/>
      <c r="I503" s="27"/>
      <c r="J503" s="27"/>
      <c r="K503" s="27"/>
      <c r="L503" s="27"/>
      <c r="M503" s="27"/>
      <c r="N503" s="27"/>
      <c r="O503" s="27"/>
    </row>
    <row r="504" spans="1:15">
      <c r="A504" s="26"/>
      <c r="B504" s="27"/>
      <c r="C504" s="27"/>
      <c r="D504" s="29"/>
      <c r="E504" s="26"/>
      <c r="F504" s="27"/>
      <c r="G504" s="28"/>
      <c r="H504" s="27"/>
      <c r="I504" s="27"/>
      <c r="J504" s="27"/>
      <c r="K504" s="27"/>
      <c r="L504" s="27"/>
      <c r="M504" s="27"/>
      <c r="N504" s="27"/>
      <c r="O504" s="27"/>
    </row>
    <row r="505" spans="1:15">
      <c r="A505" s="26"/>
      <c r="B505" s="27"/>
      <c r="C505" s="27"/>
      <c r="D505" s="27"/>
      <c r="E505" s="26"/>
      <c r="F505" s="27"/>
      <c r="G505" s="28"/>
      <c r="H505" s="27"/>
      <c r="I505" s="27"/>
      <c r="J505" s="27"/>
      <c r="K505" s="27"/>
      <c r="L505" s="27"/>
      <c r="M505" s="27"/>
      <c r="N505" s="27"/>
      <c r="O505" s="27"/>
    </row>
    <row r="506" spans="1:15">
      <c r="A506" s="26"/>
      <c r="B506" s="27"/>
      <c r="C506" s="27"/>
      <c r="D506" s="27"/>
      <c r="E506" s="26"/>
      <c r="F506" s="27"/>
      <c r="G506" s="28"/>
      <c r="H506" s="27"/>
      <c r="I506" s="27"/>
      <c r="J506" s="27"/>
      <c r="K506" s="27"/>
      <c r="L506" s="27"/>
      <c r="M506" s="27"/>
      <c r="N506" s="27"/>
      <c r="O506" s="27"/>
    </row>
    <row r="507" spans="1:15">
      <c r="A507" s="26"/>
      <c r="B507" s="27"/>
      <c r="C507" s="27"/>
      <c r="D507" s="27"/>
      <c r="E507" s="26"/>
      <c r="F507" s="27"/>
      <c r="G507" s="28"/>
      <c r="H507" s="27"/>
      <c r="I507" s="27"/>
      <c r="J507" s="27"/>
      <c r="K507" s="27"/>
      <c r="L507" s="27"/>
      <c r="M507" s="27"/>
      <c r="N507" s="27"/>
      <c r="O507" s="27"/>
    </row>
  </sheetData>
  <autoFilter ref="A1:O1" xr:uid="{7175AA4B-C8FF-4B51-8B26-9D5F2B73C7E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97D5A-CB3B-4D83-B248-F560E9A6BAE0}">
  <dimension ref="A1:O471"/>
  <sheetViews>
    <sheetView topLeftCell="A75" workbookViewId="0">
      <selection activeCell="N106" sqref="N106"/>
    </sheetView>
  </sheetViews>
  <sheetFormatPr defaultColWidth="9.109375" defaultRowHeight="14.4"/>
  <cols>
    <col min="1" max="16384" width="9.109375" style="5"/>
  </cols>
  <sheetData>
    <row r="1" spans="1:15">
      <c r="A1" s="5" t="s">
        <v>34</v>
      </c>
      <c r="F1" s="5" t="s">
        <v>35</v>
      </c>
    </row>
    <row r="2" spans="1:15">
      <c r="G2" s="5" t="s">
        <v>36</v>
      </c>
    </row>
    <row r="3" spans="1:15">
      <c r="N3" s="5" t="s">
        <v>37</v>
      </c>
      <c r="O3" s="5" t="s">
        <v>38</v>
      </c>
    </row>
    <row r="4" spans="1:15">
      <c r="E4" s="5" t="s">
        <v>1038</v>
      </c>
    </row>
    <row r="5" spans="1:15">
      <c r="B5" s="5" t="s">
        <v>39</v>
      </c>
    </row>
    <row r="6" spans="1:15">
      <c r="L6" s="5" t="s">
        <v>40</v>
      </c>
    </row>
    <row r="7" spans="1:15">
      <c r="A7" s="5" t="s">
        <v>41</v>
      </c>
      <c r="B7" s="5" t="s">
        <v>42</v>
      </c>
      <c r="C7" s="5" t="s">
        <v>43</v>
      </c>
      <c r="N7" s="5" t="s">
        <v>44</v>
      </c>
    </row>
    <row r="8" spans="1:15">
      <c r="L8" s="5" t="s">
        <v>45</v>
      </c>
    </row>
    <row r="9" spans="1:15">
      <c r="A9" s="5" t="s">
        <v>0</v>
      </c>
    </row>
    <row r="10" spans="1:15">
      <c r="A10" s="5">
        <v>286807</v>
      </c>
      <c r="C10" s="5" t="s">
        <v>46</v>
      </c>
      <c r="L10" s="5">
        <v>750</v>
      </c>
      <c r="N10" s="5">
        <v>26.59</v>
      </c>
    </row>
    <row r="11" spans="1:15">
      <c r="A11" s="5" t="s">
        <v>635</v>
      </c>
    </row>
    <row r="12" spans="1:15">
      <c r="A12" s="5">
        <v>21324</v>
      </c>
      <c r="B12" s="5" t="s">
        <v>2</v>
      </c>
      <c r="C12" s="5" t="s">
        <v>636</v>
      </c>
      <c r="L12" s="5">
        <v>750</v>
      </c>
      <c r="N12" s="5">
        <v>24.34</v>
      </c>
    </row>
    <row r="13" spans="1:15">
      <c r="A13" s="5">
        <v>570</v>
      </c>
      <c r="B13" s="5" t="s">
        <v>2</v>
      </c>
      <c r="C13" s="5" t="s">
        <v>637</v>
      </c>
      <c r="L13" s="5">
        <v>750</v>
      </c>
      <c r="N13" s="5">
        <v>24.49</v>
      </c>
    </row>
    <row r="14" spans="1:15">
      <c r="A14" s="5">
        <v>32829</v>
      </c>
      <c r="B14" s="5" t="s">
        <v>2</v>
      </c>
      <c r="C14" s="5" t="s">
        <v>638</v>
      </c>
      <c r="L14" s="5">
        <v>750</v>
      </c>
      <c r="N14" s="5">
        <v>25.14</v>
      </c>
    </row>
    <row r="15" spans="1:15">
      <c r="A15" s="5">
        <v>17950</v>
      </c>
      <c r="B15" s="5" t="s">
        <v>2</v>
      </c>
      <c r="C15" s="5" t="s">
        <v>639</v>
      </c>
      <c r="L15" s="5">
        <v>750</v>
      </c>
      <c r="N15" s="5">
        <v>24.17</v>
      </c>
    </row>
    <row r="16" spans="1:15">
      <c r="A16" s="5">
        <v>25325</v>
      </c>
      <c r="B16" s="5" t="s">
        <v>3</v>
      </c>
      <c r="C16" s="5" t="s">
        <v>640</v>
      </c>
      <c r="L16" s="5">
        <v>750</v>
      </c>
      <c r="N16" s="5">
        <v>45.99</v>
      </c>
    </row>
    <row r="17" spans="1:14">
      <c r="A17" s="5">
        <v>42790</v>
      </c>
      <c r="B17" s="5" t="s">
        <v>2</v>
      </c>
      <c r="C17" s="5" t="s">
        <v>641</v>
      </c>
      <c r="L17" s="5">
        <v>750</v>
      </c>
      <c r="N17" s="5">
        <v>34.99</v>
      </c>
    </row>
    <row r="18" spans="1:14">
      <c r="A18" s="5">
        <v>23784</v>
      </c>
      <c r="B18" s="5" t="s">
        <v>2</v>
      </c>
      <c r="C18" s="5" t="s">
        <v>642</v>
      </c>
      <c r="L18" s="5">
        <v>750</v>
      </c>
      <c r="N18" s="5">
        <v>49.99</v>
      </c>
    </row>
    <row r="19" spans="1:14">
      <c r="A19" s="5">
        <v>37632</v>
      </c>
      <c r="B19" s="5" t="s">
        <v>2</v>
      </c>
      <c r="C19" s="5" t="s">
        <v>420</v>
      </c>
      <c r="L19" s="5">
        <v>750</v>
      </c>
      <c r="N19" s="5">
        <v>25.64</v>
      </c>
    </row>
    <row r="20" spans="1:14">
      <c r="A20" s="5">
        <v>26281</v>
      </c>
      <c r="B20" s="5" t="s">
        <v>2</v>
      </c>
      <c r="C20" s="5" t="s">
        <v>643</v>
      </c>
      <c r="L20" s="5">
        <v>750</v>
      </c>
      <c r="N20" s="5">
        <v>27.49</v>
      </c>
    </row>
    <row r="21" spans="1:14">
      <c r="A21" s="5">
        <v>16125</v>
      </c>
      <c r="C21" s="5" t="s">
        <v>644</v>
      </c>
      <c r="L21" s="5">
        <v>750</v>
      </c>
      <c r="N21" s="5">
        <v>27.49</v>
      </c>
    </row>
    <row r="22" spans="1:14">
      <c r="A22" s="5">
        <v>32260</v>
      </c>
      <c r="B22" s="5" t="s">
        <v>2</v>
      </c>
      <c r="C22" s="5" t="s">
        <v>645</v>
      </c>
      <c r="L22" s="5">
        <v>750</v>
      </c>
      <c r="N22" s="5">
        <v>26.95</v>
      </c>
    </row>
    <row r="23" spans="1:14">
      <c r="A23" s="5">
        <v>17189</v>
      </c>
      <c r="B23" s="5" t="s">
        <v>2</v>
      </c>
      <c r="C23" s="5" t="s">
        <v>646</v>
      </c>
      <c r="L23" s="5">
        <v>750</v>
      </c>
      <c r="N23" s="5">
        <v>51.99</v>
      </c>
    </row>
    <row r="24" spans="1:14">
      <c r="A24" s="5" t="s">
        <v>647</v>
      </c>
    </row>
    <row r="25" spans="1:14">
      <c r="A25" s="5">
        <v>37318</v>
      </c>
      <c r="C25" s="5" t="s">
        <v>648</v>
      </c>
      <c r="L25" s="5">
        <v>750</v>
      </c>
      <c r="N25" s="5">
        <v>31.79</v>
      </c>
    </row>
    <row r="26" spans="1:14">
      <c r="A26" s="5">
        <v>108357</v>
      </c>
      <c r="C26" s="5" t="s">
        <v>649</v>
      </c>
      <c r="L26" s="5">
        <v>750</v>
      </c>
      <c r="N26" s="5">
        <v>26.99</v>
      </c>
    </row>
    <row r="27" spans="1:14">
      <c r="A27" s="5">
        <v>6502</v>
      </c>
      <c r="B27" s="5" t="s">
        <v>2</v>
      </c>
      <c r="C27" s="5" t="s">
        <v>650</v>
      </c>
      <c r="L27" s="5">
        <v>750</v>
      </c>
      <c r="N27" s="5">
        <v>39.49</v>
      </c>
    </row>
    <row r="28" spans="1:14">
      <c r="A28" s="5">
        <v>878702</v>
      </c>
      <c r="B28" s="5" t="s">
        <v>2</v>
      </c>
      <c r="C28" s="5" t="s">
        <v>651</v>
      </c>
      <c r="L28" s="5">
        <v>700</v>
      </c>
      <c r="N28" s="5">
        <v>28.99</v>
      </c>
    </row>
    <row r="29" spans="1:14">
      <c r="A29" s="5">
        <v>24886</v>
      </c>
      <c r="B29" s="5" t="s">
        <v>2</v>
      </c>
      <c r="C29" s="5" t="s">
        <v>652</v>
      </c>
      <c r="L29" s="5">
        <v>1750</v>
      </c>
      <c r="N29" s="5">
        <v>43.99</v>
      </c>
    </row>
    <row r="30" spans="1:14">
      <c r="A30" s="5">
        <v>17108</v>
      </c>
      <c r="C30" s="5" t="s">
        <v>435</v>
      </c>
      <c r="L30" s="5">
        <v>1140</v>
      </c>
      <c r="N30" s="5">
        <v>39.74</v>
      </c>
    </row>
    <row r="31" spans="1:14">
      <c r="A31" s="5">
        <v>257105</v>
      </c>
      <c r="B31" s="5" t="s">
        <v>2</v>
      </c>
      <c r="C31" s="5" t="s">
        <v>653</v>
      </c>
      <c r="L31" s="5">
        <v>750</v>
      </c>
      <c r="N31" s="5">
        <v>20.49</v>
      </c>
    </row>
    <row r="32" spans="1:14">
      <c r="A32" s="5">
        <v>35391</v>
      </c>
      <c r="B32" s="5" t="s">
        <v>2</v>
      </c>
      <c r="C32" s="5" t="s">
        <v>654</v>
      </c>
      <c r="L32" s="5">
        <v>750</v>
      </c>
      <c r="N32" s="5">
        <v>30.17</v>
      </c>
    </row>
    <row r="33" spans="1:14">
      <c r="A33" s="5">
        <v>30210</v>
      </c>
      <c r="C33" s="5" t="s">
        <v>655</v>
      </c>
      <c r="L33" s="5">
        <v>1140</v>
      </c>
      <c r="N33" s="5">
        <v>40.340000000000003</v>
      </c>
    </row>
    <row r="34" spans="1:14">
      <c r="A34" s="5">
        <v>43558</v>
      </c>
      <c r="B34" s="5" t="s">
        <v>2</v>
      </c>
      <c r="C34" s="5" t="s">
        <v>656</v>
      </c>
      <c r="L34" s="5">
        <v>750</v>
      </c>
      <c r="N34" s="5">
        <v>26.99</v>
      </c>
    </row>
    <row r="35" spans="1:14">
      <c r="A35" s="5">
        <v>339358</v>
      </c>
      <c r="B35" s="5" t="s">
        <v>2</v>
      </c>
      <c r="C35" s="5" t="s">
        <v>657</v>
      </c>
      <c r="L35" s="5">
        <v>750</v>
      </c>
      <c r="N35" s="5">
        <v>25.99</v>
      </c>
    </row>
    <row r="36" spans="1:14">
      <c r="A36" s="5">
        <v>11702</v>
      </c>
      <c r="C36" s="5" t="s">
        <v>346</v>
      </c>
      <c r="L36" s="5">
        <v>1140</v>
      </c>
      <c r="N36" s="5">
        <v>35.49</v>
      </c>
    </row>
    <row r="37" spans="1:14">
      <c r="A37" s="5" t="s">
        <v>4</v>
      </c>
    </row>
    <row r="38" spans="1:14">
      <c r="A38" s="5">
        <v>112433</v>
      </c>
      <c r="C38" s="5" t="s">
        <v>271</v>
      </c>
      <c r="L38" s="5">
        <v>750</v>
      </c>
      <c r="N38" s="5">
        <v>24.19</v>
      </c>
    </row>
    <row r="39" spans="1:14">
      <c r="A39" s="5" t="s">
        <v>658</v>
      </c>
    </row>
    <row r="40" spans="1:14">
      <c r="A40" s="5">
        <v>1206</v>
      </c>
      <c r="C40" s="5" t="s">
        <v>277</v>
      </c>
      <c r="L40" s="5">
        <v>750</v>
      </c>
      <c r="N40" s="5">
        <v>24.19</v>
      </c>
    </row>
    <row r="41" spans="1:14">
      <c r="A41" s="5">
        <v>85811</v>
      </c>
      <c r="C41" s="5" t="s">
        <v>283</v>
      </c>
      <c r="L41" s="5">
        <v>1750</v>
      </c>
      <c r="N41" s="5">
        <v>50.99</v>
      </c>
    </row>
    <row r="42" spans="1:14">
      <c r="A42" s="5">
        <v>529156</v>
      </c>
      <c r="B42" s="5" t="s">
        <v>2</v>
      </c>
      <c r="C42" s="5" t="s">
        <v>659</v>
      </c>
      <c r="L42" s="5">
        <v>750</v>
      </c>
      <c r="N42" s="5">
        <v>44.99</v>
      </c>
    </row>
    <row r="43" spans="1:14">
      <c r="A43" s="5">
        <v>709279</v>
      </c>
      <c r="B43" s="5" t="s">
        <v>3</v>
      </c>
      <c r="C43" s="5" t="s">
        <v>660</v>
      </c>
      <c r="L43" s="5">
        <v>750</v>
      </c>
      <c r="N43" s="5">
        <v>34.99</v>
      </c>
    </row>
    <row r="44" spans="1:14">
      <c r="A44" s="5" t="s">
        <v>661</v>
      </c>
    </row>
    <row r="45" spans="1:14">
      <c r="A45" s="5">
        <v>117</v>
      </c>
      <c r="B45" s="5" t="s">
        <v>2</v>
      </c>
      <c r="C45" s="5" t="s">
        <v>276</v>
      </c>
      <c r="L45" s="5">
        <v>750</v>
      </c>
      <c r="N45" s="5">
        <v>24.19</v>
      </c>
    </row>
    <row r="46" spans="1:14">
      <c r="A46" s="5">
        <v>10984</v>
      </c>
      <c r="C46" s="5" t="s">
        <v>275</v>
      </c>
      <c r="L46" s="5">
        <v>750</v>
      </c>
      <c r="N46" s="5">
        <v>24.19</v>
      </c>
    </row>
    <row r="47" spans="1:14">
      <c r="A47" s="5">
        <v>326223</v>
      </c>
      <c r="B47" s="5" t="s">
        <v>3</v>
      </c>
      <c r="C47" s="5" t="s">
        <v>662</v>
      </c>
      <c r="L47" s="5">
        <v>750</v>
      </c>
      <c r="N47" s="5">
        <v>36.99</v>
      </c>
    </row>
    <row r="48" spans="1:14">
      <c r="A48" s="5" t="s">
        <v>663</v>
      </c>
    </row>
    <row r="49" spans="1:14">
      <c r="A49" s="5">
        <v>567859</v>
      </c>
      <c r="B49" s="5" t="s">
        <v>2</v>
      </c>
      <c r="C49" s="5" t="s">
        <v>664</v>
      </c>
      <c r="L49" s="5">
        <v>750</v>
      </c>
      <c r="N49" s="5">
        <v>26.49</v>
      </c>
    </row>
    <row r="50" spans="1:14">
      <c r="A50" s="5">
        <v>20044</v>
      </c>
      <c r="B50" s="5" t="s">
        <v>3</v>
      </c>
      <c r="C50" s="5" t="s">
        <v>416</v>
      </c>
      <c r="L50" s="5">
        <v>750</v>
      </c>
      <c r="N50" s="5">
        <v>24.59</v>
      </c>
    </row>
    <row r="51" spans="1:14">
      <c r="A51" s="5">
        <v>42902</v>
      </c>
      <c r="B51" s="5" t="s">
        <v>2</v>
      </c>
      <c r="C51" s="5" t="s">
        <v>665</v>
      </c>
      <c r="L51" s="5">
        <v>750</v>
      </c>
      <c r="N51" s="5">
        <v>27.99</v>
      </c>
    </row>
    <row r="52" spans="1:14">
      <c r="A52" s="5">
        <v>38418</v>
      </c>
      <c r="B52" s="5" t="s">
        <v>2</v>
      </c>
      <c r="C52" s="5" t="s">
        <v>666</v>
      </c>
      <c r="L52" s="5">
        <v>750</v>
      </c>
      <c r="N52" s="5">
        <v>26.99</v>
      </c>
    </row>
    <row r="53" spans="1:14">
      <c r="A53" s="5" t="s">
        <v>667</v>
      </c>
    </row>
    <row r="54" spans="1:14">
      <c r="A54" s="5">
        <v>13376</v>
      </c>
      <c r="C54" s="5" t="s">
        <v>668</v>
      </c>
      <c r="L54" s="5">
        <v>750</v>
      </c>
      <c r="N54" s="5">
        <v>27.49</v>
      </c>
    </row>
    <row r="55" spans="1:14">
      <c r="A55" s="5">
        <v>12314</v>
      </c>
      <c r="C55" s="5" t="s">
        <v>669</v>
      </c>
      <c r="L55" s="5">
        <v>1140</v>
      </c>
      <c r="N55" s="5">
        <v>47.49</v>
      </c>
    </row>
    <row r="56" spans="1:14">
      <c r="A56" s="5">
        <v>37331</v>
      </c>
      <c r="B56" s="5" t="s">
        <v>2</v>
      </c>
      <c r="C56" s="5" t="s">
        <v>670</v>
      </c>
      <c r="L56" s="5">
        <v>750</v>
      </c>
      <c r="N56" s="5">
        <v>27.39</v>
      </c>
    </row>
    <row r="57" spans="1:14">
      <c r="A57" s="5" t="s">
        <v>5</v>
      </c>
    </row>
    <row r="58" spans="1:14">
      <c r="A58" s="5">
        <v>12175</v>
      </c>
      <c r="B58" s="5" t="s">
        <v>2</v>
      </c>
      <c r="C58" s="5" t="s">
        <v>285</v>
      </c>
      <c r="L58" s="5">
        <v>1140</v>
      </c>
      <c r="N58" s="5">
        <v>33.33</v>
      </c>
    </row>
    <row r="59" spans="1:14">
      <c r="A59" s="5">
        <v>13380</v>
      </c>
      <c r="B59" s="5" t="s">
        <v>2</v>
      </c>
      <c r="C59" s="5" t="s">
        <v>671</v>
      </c>
      <c r="L59" s="5">
        <v>750</v>
      </c>
      <c r="N59" s="5">
        <v>25.14</v>
      </c>
    </row>
    <row r="60" spans="1:14">
      <c r="A60" s="5">
        <v>126466</v>
      </c>
      <c r="B60" s="5" t="s">
        <v>2</v>
      </c>
      <c r="C60" s="5" t="s">
        <v>672</v>
      </c>
      <c r="L60" s="5">
        <v>750</v>
      </c>
      <c r="N60" s="5">
        <v>29.44</v>
      </c>
    </row>
    <row r="61" spans="1:14">
      <c r="A61" s="5">
        <v>42</v>
      </c>
      <c r="C61" s="5" t="s">
        <v>673</v>
      </c>
      <c r="L61" s="5">
        <v>750</v>
      </c>
      <c r="N61" s="5">
        <v>23.24</v>
      </c>
    </row>
    <row r="62" spans="1:14">
      <c r="A62" s="5">
        <v>257</v>
      </c>
      <c r="C62" s="5" t="s">
        <v>628</v>
      </c>
      <c r="L62" s="5">
        <v>1140</v>
      </c>
      <c r="N62" s="5">
        <v>31.83</v>
      </c>
    </row>
    <row r="63" spans="1:14">
      <c r="A63" s="5">
        <v>11094</v>
      </c>
      <c r="B63" s="5" t="s">
        <v>2</v>
      </c>
      <c r="C63" s="5" t="s">
        <v>419</v>
      </c>
      <c r="L63" s="5">
        <v>750</v>
      </c>
      <c r="N63" s="5">
        <v>30.49</v>
      </c>
    </row>
    <row r="64" spans="1:14">
      <c r="A64" s="5">
        <v>1487</v>
      </c>
      <c r="C64" s="5" t="s">
        <v>412</v>
      </c>
      <c r="L64" s="5">
        <v>750</v>
      </c>
      <c r="N64" s="5">
        <v>29.44</v>
      </c>
    </row>
    <row r="65" spans="1:14">
      <c r="A65" s="5">
        <v>36337</v>
      </c>
      <c r="B65" s="5" t="s">
        <v>3</v>
      </c>
      <c r="C65" s="5" t="s">
        <v>674</v>
      </c>
      <c r="L65" s="5">
        <v>750</v>
      </c>
      <c r="N65" s="5">
        <v>41.5</v>
      </c>
    </row>
    <row r="66" spans="1:14">
      <c r="A66" s="5">
        <v>8775</v>
      </c>
      <c r="C66" s="5" t="s">
        <v>437</v>
      </c>
      <c r="L66" s="5">
        <v>1750</v>
      </c>
      <c r="N66" s="5">
        <v>52.49</v>
      </c>
    </row>
    <row r="67" spans="1:14">
      <c r="A67" s="5">
        <v>18224</v>
      </c>
      <c r="B67" s="5" t="s">
        <v>3</v>
      </c>
      <c r="C67" s="5" t="s">
        <v>436</v>
      </c>
      <c r="L67" s="5">
        <v>750</v>
      </c>
      <c r="N67" s="5">
        <v>26.49</v>
      </c>
    </row>
    <row r="68" spans="1:14">
      <c r="A68" s="5">
        <v>215038</v>
      </c>
      <c r="B68" s="5" t="s">
        <v>2</v>
      </c>
      <c r="C68" s="5" t="s">
        <v>490</v>
      </c>
      <c r="L68" s="5">
        <v>1750</v>
      </c>
      <c r="N68" s="5">
        <v>59.49</v>
      </c>
    </row>
    <row r="69" spans="1:14">
      <c r="A69" s="5">
        <v>20484</v>
      </c>
      <c r="B69" s="5" t="s">
        <v>2</v>
      </c>
      <c r="C69" s="5" t="s">
        <v>491</v>
      </c>
      <c r="L69" s="5">
        <v>750</v>
      </c>
      <c r="N69" s="5">
        <v>29.99</v>
      </c>
    </row>
    <row r="70" spans="1:14">
      <c r="A70" s="5">
        <v>3558</v>
      </c>
      <c r="B70" s="5" t="s">
        <v>2</v>
      </c>
      <c r="C70" s="5" t="s">
        <v>489</v>
      </c>
      <c r="L70" s="5">
        <v>750</v>
      </c>
      <c r="N70" s="5">
        <v>31.99</v>
      </c>
    </row>
    <row r="71" spans="1:14">
      <c r="A71" s="5">
        <v>30907</v>
      </c>
      <c r="B71" s="5" t="s">
        <v>2</v>
      </c>
      <c r="C71" s="5" t="s">
        <v>675</v>
      </c>
      <c r="L71" s="5">
        <v>750</v>
      </c>
      <c r="N71" s="5">
        <v>28.49</v>
      </c>
    </row>
    <row r="72" spans="1:14">
      <c r="A72" s="5">
        <v>11716</v>
      </c>
      <c r="C72" s="5" t="s">
        <v>339</v>
      </c>
      <c r="L72" s="5">
        <v>1140</v>
      </c>
      <c r="N72" s="5">
        <v>37.79</v>
      </c>
    </row>
    <row r="73" spans="1:14">
      <c r="A73" s="5">
        <v>16674</v>
      </c>
      <c r="B73" s="5" t="s">
        <v>2</v>
      </c>
      <c r="C73" s="5" t="s">
        <v>676</v>
      </c>
      <c r="L73" s="5">
        <v>750</v>
      </c>
      <c r="N73" s="5">
        <v>24.45</v>
      </c>
    </row>
    <row r="74" spans="1:14">
      <c r="A74" s="5">
        <v>41305</v>
      </c>
      <c r="B74" s="5" t="s">
        <v>2</v>
      </c>
      <c r="C74" s="5" t="s">
        <v>677</v>
      </c>
      <c r="L74" s="5">
        <v>1140</v>
      </c>
      <c r="N74" s="5">
        <v>47.49</v>
      </c>
    </row>
    <row r="75" spans="1:14">
      <c r="A75" s="5">
        <v>26908</v>
      </c>
      <c r="B75" s="5" t="s">
        <v>3</v>
      </c>
      <c r="C75" s="5" t="s">
        <v>678</v>
      </c>
      <c r="L75" s="5">
        <v>750</v>
      </c>
      <c r="N75" s="5">
        <v>36.99</v>
      </c>
    </row>
    <row r="76" spans="1:14">
      <c r="A76" s="5">
        <v>33702</v>
      </c>
      <c r="B76" s="5" t="s">
        <v>2</v>
      </c>
      <c r="C76" s="5" t="s">
        <v>679</v>
      </c>
      <c r="L76" s="5">
        <v>750</v>
      </c>
      <c r="N76" s="5">
        <v>30.99</v>
      </c>
    </row>
    <row r="77" spans="1:14">
      <c r="A77" s="5" t="s">
        <v>680</v>
      </c>
    </row>
    <row r="78" spans="1:14">
      <c r="A78" s="5">
        <v>10157</v>
      </c>
      <c r="C78" s="5" t="s">
        <v>681</v>
      </c>
      <c r="L78" s="5">
        <v>750</v>
      </c>
      <c r="N78" s="5">
        <v>36.99</v>
      </c>
    </row>
    <row r="79" spans="1:14">
      <c r="A79" s="5" t="s">
        <v>682</v>
      </c>
    </row>
    <row r="80" spans="1:14">
      <c r="A80" s="5">
        <v>31112</v>
      </c>
      <c r="B80" s="5" t="s">
        <v>2</v>
      </c>
      <c r="C80" s="5" t="s">
        <v>683</v>
      </c>
      <c r="L80" s="5">
        <v>750</v>
      </c>
      <c r="N80" s="5">
        <v>28.49</v>
      </c>
    </row>
    <row r="81" spans="1:14">
      <c r="A81" s="5" t="s">
        <v>684</v>
      </c>
    </row>
    <row r="82" spans="1:14">
      <c r="A82" s="5">
        <v>5404</v>
      </c>
      <c r="C82" s="5" t="s">
        <v>685</v>
      </c>
      <c r="L82" s="5">
        <v>750</v>
      </c>
      <c r="N82" s="5">
        <v>75.989999999999995</v>
      </c>
    </row>
    <row r="83" spans="1:14">
      <c r="A83" s="5">
        <v>35871</v>
      </c>
      <c r="B83" s="5" t="s">
        <v>3</v>
      </c>
      <c r="C83" s="5" t="s">
        <v>686</v>
      </c>
      <c r="L83" s="5">
        <v>750</v>
      </c>
      <c r="N83" s="5">
        <v>99.74</v>
      </c>
    </row>
    <row r="84" spans="1:14">
      <c r="A84" s="5">
        <v>41106</v>
      </c>
      <c r="B84" s="5" t="s">
        <v>2</v>
      </c>
      <c r="C84" s="5" t="s">
        <v>687</v>
      </c>
      <c r="L84" s="5">
        <v>750</v>
      </c>
      <c r="N84" s="5">
        <v>58.99</v>
      </c>
    </row>
    <row r="85" spans="1:14">
      <c r="A85" s="5" t="s">
        <v>132</v>
      </c>
    </row>
    <row r="86" spans="1:14">
      <c r="A86" s="5">
        <v>732124</v>
      </c>
      <c r="C86" s="5" t="s">
        <v>688</v>
      </c>
      <c r="L86" s="5">
        <v>750</v>
      </c>
      <c r="N86" s="5">
        <v>36.99</v>
      </c>
    </row>
    <row r="87" spans="1:14">
      <c r="A87" s="5">
        <v>37776</v>
      </c>
      <c r="B87" s="5" t="s">
        <v>2</v>
      </c>
      <c r="C87" s="5" t="s">
        <v>689</v>
      </c>
      <c r="L87" s="5">
        <v>750</v>
      </c>
      <c r="N87" s="5">
        <v>45.49</v>
      </c>
    </row>
    <row r="88" spans="1:14">
      <c r="A88" s="5">
        <v>16991</v>
      </c>
      <c r="B88" s="5" t="s">
        <v>2</v>
      </c>
      <c r="C88" s="5" t="s">
        <v>690</v>
      </c>
      <c r="L88" s="5">
        <v>750</v>
      </c>
      <c r="N88" s="5">
        <v>77.89</v>
      </c>
    </row>
    <row r="89" spans="1:14">
      <c r="A89" s="5">
        <v>25102</v>
      </c>
      <c r="B89" s="5" t="s">
        <v>2</v>
      </c>
      <c r="C89" s="5" t="s">
        <v>691</v>
      </c>
      <c r="L89" s="5">
        <v>750</v>
      </c>
      <c r="N89" s="5">
        <v>35.99</v>
      </c>
    </row>
    <row r="90" spans="1:14">
      <c r="A90" s="5">
        <v>9675</v>
      </c>
      <c r="C90" s="5" t="s">
        <v>692</v>
      </c>
      <c r="L90" s="5">
        <v>750</v>
      </c>
      <c r="N90" s="5">
        <v>35.99</v>
      </c>
    </row>
    <row r="91" spans="1:14">
      <c r="A91" s="5">
        <v>25614</v>
      </c>
      <c r="B91" s="5" t="s">
        <v>2</v>
      </c>
      <c r="C91" s="5" t="s">
        <v>693</v>
      </c>
      <c r="L91" s="5">
        <v>750</v>
      </c>
      <c r="N91" s="5">
        <v>92.99</v>
      </c>
    </row>
    <row r="92" spans="1:14">
      <c r="A92" s="5">
        <v>460378</v>
      </c>
      <c r="B92" s="5" t="s">
        <v>2</v>
      </c>
      <c r="C92" s="5" t="s">
        <v>694</v>
      </c>
      <c r="L92" s="5">
        <v>750</v>
      </c>
      <c r="N92" s="5">
        <v>36.99</v>
      </c>
    </row>
    <row r="93" spans="1:14">
      <c r="A93" s="5">
        <v>43289</v>
      </c>
      <c r="B93" s="5" t="s">
        <v>2</v>
      </c>
      <c r="C93" s="5" t="s">
        <v>695</v>
      </c>
      <c r="L93" s="5">
        <v>750</v>
      </c>
      <c r="N93" s="5">
        <v>39.99</v>
      </c>
    </row>
    <row r="94" spans="1:14">
      <c r="A94" s="5">
        <v>36758</v>
      </c>
      <c r="C94" s="5" t="s">
        <v>696</v>
      </c>
      <c r="L94" s="5">
        <v>750</v>
      </c>
      <c r="N94" s="5">
        <v>38.94</v>
      </c>
    </row>
    <row r="95" spans="1:14">
      <c r="A95" s="5">
        <v>26134</v>
      </c>
      <c r="B95" s="5" t="s">
        <v>3</v>
      </c>
      <c r="C95" s="5" t="s">
        <v>697</v>
      </c>
      <c r="L95" s="5">
        <v>750</v>
      </c>
      <c r="N95" s="5">
        <v>43.6</v>
      </c>
    </row>
    <row r="96" spans="1:14">
      <c r="A96" s="5">
        <v>17097</v>
      </c>
      <c r="B96" s="5" t="s">
        <v>2</v>
      </c>
      <c r="C96" s="5" t="s">
        <v>698</v>
      </c>
      <c r="L96" s="5">
        <v>750</v>
      </c>
      <c r="N96" s="5">
        <v>66.489999999999995</v>
      </c>
    </row>
    <row r="97" spans="1:14">
      <c r="A97" s="5">
        <v>12143</v>
      </c>
      <c r="C97" s="5" t="s">
        <v>699</v>
      </c>
      <c r="L97" s="5">
        <v>750</v>
      </c>
      <c r="N97" s="5">
        <v>33.99</v>
      </c>
    </row>
    <row r="98" spans="1:14">
      <c r="A98" s="5">
        <v>12066</v>
      </c>
      <c r="B98" s="5" t="s">
        <v>2</v>
      </c>
      <c r="C98" s="5" t="s">
        <v>700</v>
      </c>
      <c r="L98" s="5">
        <v>1140</v>
      </c>
      <c r="N98" s="5">
        <v>45.59</v>
      </c>
    </row>
    <row r="99" spans="1:14">
      <c r="A99" s="5">
        <v>2485</v>
      </c>
      <c r="C99" s="5" t="s">
        <v>701</v>
      </c>
      <c r="L99" s="5">
        <v>750</v>
      </c>
      <c r="N99" s="5">
        <v>31.79</v>
      </c>
    </row>
    <row r="100" spans="1:14">
      <c r="A100" s="5" t="s">
        <v>702</v>
      </c>
    </row>
    <row r="101" spans="1:14">
      <c r="A101" s="5">
        <v>19104</v>
      </c>
      <c r="B101" s="5" t="s">
        <v>2</v>
      </c>
      <c r="C101" s="5" t="s">
        <v>703</v>
      </c>
      <c r="L101" s="5">
        <v>750</v>
      </c>
      <c r="N101" s="5">
        <v>23.37</v>
      </c>
    </row>
    <row r="102" spans="1:14">
      <c r="A102" s="5">
        <v>10869</v>
      </c>
      <c r="C102" s="5" t="s">
        <v>704</v>
      </c>
      <c r="L102" s="5">
        <v>1140</v>
      </c>
      <c r="N102" s="5">
        <v>37.99</v>
      </c>
    </row>
    <row r="103" spans="1:14">
      <c r="A103" s="5">
        <v>437772</v>
      </c>
      <c r="B103" s="5" t="s">
        <v>3</v>
      </c>
      <c r="C103" s="5" t="s">
        <v>705</v>
      </c>
      <c r="L103" s="5">
        <v>750</v>
      </c>
      <c r="N103" s="5">
        <v>46.99</v>
      </c>
    </row>
    <row r="104" spans="1:14">
      <c r="A104" s="5">
        <v>36678</v>
      </c>
      <c r="B104" s="5" t="s">
        <v>2</v>
      </c>
      <c r="C104" s="5" t="s">
        <v>706</v>
      </c>
      <c r="L104" s="5">
        <v>750</v>
      </c>
      <c r="N104" s="5">
        <v>22.49</v>
      </c>
    </row>
    <row r="105" spans="1:14">
      <c r="A105" s="5">
        <v>16124</v>
      </c>
      <c r="B105" s="5" t="s">
        <v>2</v>
      </c>
      <c r="C105" s="5" t="s">
        <v>707</v>
      </c>
      <c r="L105" s="5">
        <v>1140</v>
      </c>
      <c r="N105" s="5">
        <v>47.49</v>
      </c>
    </row>
    <row r="106" spans="1:14">
      <c r="A106" s="5">
        <v>410415</v>
      </c>
      <c r="B106" s="5" t="s">
        <v>2</v>
      </c>
      <c r="C106" s="5" t="s">
        <v>708</v>
      </c>
      <c r="L106" s="5">
        <v>750</v>
      </c>
      <c r="N106" s="5">
        <v>25.49</v>
      </c>
    </row>
    <row r="107" spans="1:14">
      <c r="A107" s="5">
        <v>38505</v>
      </c>
      <c r="C107" s="5" t="s">
        <v>425</v>
      </c>
      <c r="L107" s="5">
        <v>1750</v>
      </c>
      <c r="N107" s="5">
        <v>51.29</v>
      </c>
    </row>
    <row r="108" spans="1:14">
      <c r="A108" s="5">
        <v>26698</v>
      </c>
      <c r="B108" s="5" t="s">
        <v>3</v>
      </c>
      <c r="C108" s="5" t="s">
        <v>709</v>
      </c>
      <c r="L108" s="5">
        <v>1140</v>
      </c>
      <c r="N108" s="5">
        <v>34.49</v>
      </c>
    </row>
    <row r="109" spans="1:14">
      <c r="A109" s="5">
        <v>843</v>
      </c>
      <c r="B109" s="5" t="s">
        <v>3</v>
      </c>
      <c r="C109" s="5" t="s">
        <v>710</v>
      </c>
      <c r="L109" s="5">
        <v>750</v>
      </c>
      <c r="N109" s="5">
        <v>21.99</v>
      </c>
    </row>
    <row r="110" spans="1:14">
      <c r="A110" s="5">
        <v>26376</v>
      </c>
      <c r="B110" s="5" t="s">
        <v>2</v>
      </c>
      <c r="C110" s="5" t="s">
        <v>711</v>
      </c>
      <c r="L110" s="5">
        <v>1140</v>
      </c>
      <c r="N110" s="5">
        <v>46.99</v>
      </c>
    </row>
    <row r="111" spans="1:14">
      <c r="A111" s="5">
        <v>10966</v>
      </c>
      <c r="B111" s="5" t="s">
        <v>2</v>
      </c>
      <c r="C111" s="5" t="s">
        <v>712</v>
      </c>
      <c r="L111" s="5">
        <v>1140</v>
      </c>
      <c r="N111" s="5">
        <v>33.99</v>
      </c>
    </row>
    <row r="112" spans="1:14">
      <c r="A112" s="5" t="s">
        <v>713</v>
      </c>
    </row>
    <row r="113" spans="1:14">
      <c r="A113" s="5">
        <v>35493</v>
      </c>
      <c r="B113" s="5" t="s">
        <v>2</v>
      </c>
      <c r="C113" s="5" t="s">
        <v>714</v>
      </c>
      <c r="L113" s="5">
        <v>750</v>
      </c>
      <c r="N113" s="5">
        <v>21.5</v>
      </c>
    </row>
    <row r="114" spans="1:14">
      <c r="A114" s="5">
        <v>1274</v>
      </c>
      <c r="C114" s="5" t="s">
        <v>715</v>
      </c>
      <c r="L114" s="5">
        <v>750</v>
      </c>
      <c r="N114" s="5">
        <v>27.99</v>
      </c>
    </row>
    <row r="115" spans="1:14">
      <c r="A115" s="5">
        <v>39815</v>
      </c>
      <c r="B115" s="5" t="s">
        <v>2</v>
      </c>
      <c r="C115" s="5" t="s">
        <v>716</v>
      </c>
      <c r="L115" s="5">
        <v>750</v>
      </c>
      <c r="N115" s="5">
        <v>25.64</v>
      </c>
    </row>
    <row r="116" spans="1:14">
      <c r="A116" s="5">
        <v>39408</v>
      </c>
      <c r="B116" s="5" t="s">
        <v>2</v>
      </c>
      <c r="C116" s="5" t="s">
        <v>717</v>
      </c>
      <c r="L116" s="5">
        <v>750</v>
      </c>
      <c r="N116" s="5">
        <v>31.99</v>
      </c>
    </row>
    <row r="117" spans="1:14">
      <c r="A117" s="5">
        <v>33340</v>
      </c>
      <c r="B117" s="5" t="s">
        <v>2</v>
      </c>
      <c r="C117" s="5" t="s">
        <v>718</v>
      </c>
      <c r="L117" s="5">
        <v>750</v>
      </c>
      <c r="N117" s="5">
        <v>47.99</v>
      </c>
    </row>
    <row r="118" spans="1:14">
      <c r="A118" s="5">
        <v>28704</v>
      </c>
      <c r="B118" s="5" t="s">
        <v>2</v>
      </c>
      <c r="C118" s="5" t="s">
        <v>719</v>
      </c>
      <c r="L118" s="5">
        <v>750</v>
      </c>
      <c r="N118" s="5">
        <v>47.99</v>
      </c>
    </row>
    <row r="119" spans="1:14">
      <c r="A119" s="5" t="s">
        <v>720</v>
      </c>
    </row>
    <row r="120" spans="1:14">
      <c r="A120" s="5">
        <v>35555</v>
      </c>
      <c r="B120" s="5" t="s">
        <v>2</v>
      </c>
      <c r="C120" s="5" t="s">
        <v>721</v>
      </c>
      <c r="L120" s="5">
        <v>375</v>
      </c>
      <c r="N120" s="5">
        <v>23.2</v>
      </c>
    </row>
    <row r="121" spans="1:14">
      <c r="A121" s="5">
        <v>39571</v>
      </c>
      <c r="B121" s="5" t="s">
        <v>2</v>
      </c>
      <c r="C121" s="5" t="s">
        <v>722</v>
      </c>
      <c r="L121" s="5">
        <v>375</v>
      </c>
      <c r="N121" s="5">
        <v>15.29</v>
      </c>
    </row>
    <row r="122" spans="1:14">
      <c r="A122" s="5">
        <v>34512</v>
      </c>
      <c r="B122" s="5" t="s">
        <v>2</v>
      </c>
      <c r="C122" s="5" t="s">
        <v>723</v>
      </c>
      <c r="L122" s="5">
        <v>120</v>
      </c>
      <c r="N122" s="5">
        <v>9.99</v>
      </c>
    </row>
    <row r="123" spans="1:14">
      <c r="A123" s="5" t="s">
        <v>724</v>
      </c>
    </row>
    <row r="124" spans="1:14">
      <c r="A124" s="5">
        <v>180588</v>
      </c>
      <c r="C124" s="5" t="s">
        <v>725</v>
      </c>
      <c r="L124" s="5">
        <v>1500</v>
      </c>
      <c r="N124" s="5">
        <v>25.99</v>
      </c>
    </row>
    <row r="125" spans="1:14">
      <c r="A125" s="5">
        <v>26324</v>
      </c>
      <c r="B125" s="5" t="s">
        <v>2</v>
      </c>
      <c r="C125" s="5" t="s">
        <v>726</v>
      </c>
      <c r="L125" s="5">
        <v>750</v>
      </c>
      <c r="N125" s="5">
        <v>19.989999999999998</v>
      </c>
    </row>
    <row r="126" spans="1:14">
      <c r="A126" s="5">
        <v>95711</v>
      </c>
      <c r="B126" s="5" t="s">
        <v>2</v>
      </c>
      <c r="C126" s="5" t="s">
        <v>727</v>
      </c>
      <c r="L126" s="5">
        <v>750</v>
      </c>
      <c r="N126" s="5">
        <v>16.989999999999998</v>
      </c>
    </row>
    <row r="127" spans="1:14">
      <c r="A127" s="5">
        <v>30645</v>
      </c>
      <c r="B127" s="5" t="s">
        <v>2</v>
      </c>
      <c r="C127" s="5" t="s">
        <v>728</v>
      </c>
      <c r="L127" s="5">
        <v>750</v>
      </c>
      <c r="N127" s="5">
        <v>13.99</v>
      </c>
    </row>
    <row r="128" spans="1:14">
      <c r="A128" s="5">
        <v>378638</v>
      </c>
      <c r="C128" s="5" t="s">
        <v>729</v>
      </c>
      <c r="L128" s="5">
        <v>750</v>
      </c>
      <c r="N128" s="5">
        <v>16.190000000000001</v>
      </c>
    </row>
    <row r="129" spans="1:14">
      <c r="A129" s="5">
        <v>34450</v>
      </c>
      <c r="B129" s="5" t="s">
        <v>2</v>
      </c>
      <c r="C129" s="5" t="s">
        <v>730</v>
      </c>
      <c r="L129" s="5">
        <v>750</v>
      </c>
      <c r="N129" s="5">
        <v>15.99</v>
      </c>
    </row>
    <row r="130" spans="1:14">
      <c r="A130" s="5">
        <v>192153</v>
      </c>
      <c r="C130" s="5" t="s">
        <v>270</v>
      </c>
      <c r="L130" s="5">
        <v>750</v>
      </c>
      <c r="N130" s="5">
        <v>17.989999999999998</v>
      </c>
    </row>
    <row r="131" spans="1:14">
      <c r="A131" s="5">
        <v>24671</v>
      </c>
      <c r="B131" s="5" t="s">
        <v>2</v>
      </c>
      <c r="C131" s="5" t="s">
        <v>381</v>
      </c>
      <c r="L131" s="5">
        <v>750</v>
      </c>
      <c r="N131" s="5">
        <v>19.489999999999998</v>
      </c>
    </row>
    <row r="132" spans="1:14">
      <c r="A132" s="5">
        <v>28493</v>
      </c>
      <c r="B132" s="5" t="s">
        <v>2</v>
      </c>
      <c r="C132" s="5" t="s">
        <v>731</v>
      </c>
      <c r="L132" s="5">
        <v>750</v>
      </c>
      <c r="N132" s="5">
        <v>14.99</v>
      </c>
    </row>
    <row r="133" spans="1:14">
      <c r="A133" s="5">
        <v>15490</v>
      </c>
      <c r="C133" s="5" t="s">
        <v>357</v>
      </c>
      <c r="L133" s="5">
        <v>750</v>
      </c>
      <c r="N133" s="5">
        <v>14.99</v>
      </c>
    </row>
    <row r="134" spans="1:14">
      <c r="A134" s="5" t="s">
        <v>732</v>
      </c>
    </row>
    <row r="135" spans="1:14">
      <c r="A135" s="5">
        <v>36884</v>
      </c>
      <c r="B135" s="5" t="s">
        <v>2</v>
      </c>
      <c r="C135" s="5" t="s">
        <v>733</v>
      </c>
      <c r="L135" s="5">
        <v>750</v>
      </c>
      <c r="N135" s="5">
        <v>11.79</v>
      </c>
    </row>
    <row r="136" spans="1:14">
      <c r="A136" s="5">
        <v>427856</v>
      </c>
      <c r="B136" s="5" t="s">
        <v>3</v>
      </c>
      <c r="C136" s="5" t="s">
        <v>734</v>
      </c>
      <c r="L136" s="5">
        <v>750</v>
      </c>
      <c r="N136" s="5">
        <v>21.49</v>
      </c>
    </row>
    <row r="137" spans="1:14">
      <c r="A137" s="5">
        <v>32036</v>
      </c>
      <c r="B137" s="5" t="s">
        <v>2</v>
      </c>
      <c r="C137" s="5" t="s">
        <v>735</v>
      </c>
      <c r="L137" s="5">
        <v>750</v>
      </c>
      <c r="N137" s="5">
        <v>13.99</v>
      </c>
    </row>
    <row r="138" spans="1:14">
      <c r="A138" s="5">
        <v>9519</v>
      </c>
      <c r="C138" s="5" t="s">
        <v>736</v>
      </c>
      <c r="L138" s="5">
        <v>750</v>
      </c>
      <c r="N138" s="5">
        <v>17.989999999999998</v>
      </c>
    </row>
    <row r="139" spans="1:14">
      <c r="A139" s="5">
        <v>36951</v>
      </c>
      <c r="B139" s="5" t="s">
        <v>2</v>
      </c>
      <c r="C139" s="5" t="s">
        <v>737</v>
      </c>
      <c r="L139" s="5">
        <v>750</v>
      </c>
      <c r="N139" s="5">
        <v>13.99</v>
      </c>
    </row>
    <row r="140" spans="1:14">
      <c r="A140" s="5">
        <v>9899</v>
      </c>
      <c r="B140" s="5" t="s">
        <v>2</v>
      </c>
      <c r="C140" s="5" t="s">
        <v>738</v>
      </c>
      <c r="L140" s="5">
        <v>750</v>
      </c>
      <c r="N140" s="5">
        <v>20.6</v>
      </c>
    </row>
    <row r="141" spans="1:14">
      <c r="A141" s="5">
        <v>95331</v>
      </c>
      <c r="C141" s="5" t="s">
        <v>739</v>
      </c>
      <c r="L141" s="5">
        <v>750</v>
      </c>
      <c r="N141" s="5">
        <v>11.69</v>
      </c>
    </row>
    <row r="142" spans="1:14">
      <c r="A142" s="5">
        <v>13212</v>
      </c>
      <c r="C142" s="5" t="s">
        <v>740</v>
      </c>
      <c r="L142" s="5">
        <v>750</v>
      </c>
      <c r="N142" s="5">
        <v>12.49</v>
      </c>
    </row>
    <row r="143" spans="1:14">
      <c r="A143" s="5">
        <v>8332</v>
      </c>
      <c r="C143" s="5" t="s">
        <v>741</v>
      </c>
      <c r="L143" s="5">
        <v>750</v>
      </c>
      <c r="N143" s="5">
        <v>14.99</v>
      </c>
    </row>
    <row r="144" spans="1:14">
      <c r="A144" s="5">
        <v>17790</v>
      </c>
      <c r="B144" s="5" t="s">
        <v>2</v>
      </c>
      <c r="C144" s="5" t="s">
        <v>742</v>
      </c>
      <c r="L144" s="5">
        <v>750</v>
      </c>
      <c r="N144" s="5">
        <v>11.99</v>
      </c>
    </row>
    <row r="145" spans="1:14">
      <c r="A145" s="5">
        <v>22594</v>
      </c>
      <c r="B145" s="5" t="s">
        <v>2</v>
      </c>
      <c r="C145" s="5" t="s">
        <v>743</v>
      </c>
      <c r="L145" s="5">
        <v>750</v>
      </c>
      <c r="N145" s="5">
        <v>21.99</v>
      </c>
    </row>
    <row r="146" spans="1:14">
      <c r="A146" s="5">
        <v>18961</v>
      </c>
      <c r="C146" s="5" t="s">
        <v>744</v>
      </c>
      <c r="L146" s="5">
        <v>750</v>
      </c>
      <c r="N146" s="5">
        <v>21.99</v>
      </c>
    </row>
    <row r="147" spans="1:14">
      <c r="A147" s="5" t="s">
        <v>6</v>
      </c>
    </row>
    <row r="148" spans="1:14">
      <c r="A148" s="5">
        <v>13264</v>
      </c>
      <c r="C148" s="5" t="s">
        <v>745</v>
      </c>
      <c r="L148" s="5">
        <v>750</v>
      </c>
      <c r="N148" s="5">
        <v>13.29</v>
      </c>
    </row>
    <row r="149" spans="1:14">
      <c r="A149" s="5">
        <v>14564</v>
      </c>
      <c r="C149" s="5" t="s">
        <v>746</v>
      </c>
      <c r="L149" s="5">
        <v>750</v>
      </c>
      <c r="N149" s="5">
        <v>13.29</v>
      </c>
    </row>
    <row r="150" spans="1:14">
      <c r="A150" s="5">
        <v>119628</v>
      </c>
      <c r="C150" s="5" t="s">
        <v>747</v>
      </c>
      <c r="L150" s="5">
        <v>750</v>
      </c>
      <c r="N150" s="5">
        <v>11.49</v>
      </c>
    </row>
    <row r="151" spans="1:14">
      <c r="A151" s="5">
        <v>142117</v>
      </c>
      <c r="C151" s="5" t="s">
        <v>748</v>
      </c>
      <c r="L151" s="5">
        <v>750</v>
      </c>
      <c r="N151" s="5">
        <v>11.49</v>
      </c>
    </row>
    <row r="152" spans="1:14">
      <c r="A152" s="5">
        <v>220459</v>
      </c>
      <c r="C152" s="5" t="s">
        <v>749</v>
      </c>
      <c r="L152" s="5">
        <v>750</v>
      </c>
      <c r="N152" s="5">
        <v>11.49</v>
      </c>
    </row>
    <row r="153" spans="1:14">
      <c r="A153" s="5">
        <v>17085</v>
      </c>
      <c r="B153" s="5" t="s">
        <v>2</v>
      </c>
      <c r="C153" s="5" t="s">
        <v>750</v>
      </c>
      <c r="L153" s="5">
        <v>750</v>
      </c>
      <c r="N153" s="5">
        <v>12.15</v>
      </c>
    </row>
    <row r="154" spans="1:14">
      <c r="A154" s="5">
        <v>25249</v>
      </c>
      <c r="B154" s="5" t="s">
        <v>2</v>
      </c>
      <c r="C154" s="5" t="s">
        <v>751</v>
      </c>
      <c r="L154" s="5">
        <v>750</v>
      </c>
      <c r="N154" s="5">
        <v>20.49</v>
      </c>
    </row>
    <row r="155" spans="1:14">
      <c r="A155" s="5">
        <v>33706</v>
      </c>
      <c r="B155" s="5" t="s">
        <v>2</v>
      </c>
      <c r="C155" s="5" t="s">
        <v>752</v>
      </c>
      <c r="L155" s="5">
        <v>3000</v>
      </c>
      <c r="N155" s="5">
        <v>32.49</v>
      </c>
    </row>
    <row r="156" spans="1:14">
      <c r="A156" s="5">
        <v>7456</v>
      </c>
      <c r="B156" s="5" t="s">
        <v>2</v>
      </c>
      <c r="C156" s="5" t="s">
        <v>753</v>
      </c>
      <c r="L156" s="5">
        <v>750</v>
      </c>
      <c r="N156" s="5">
        <v>17.989999999999998</v>
      </c>
    </row>
    <row r="157" spans="1:14">
      <c r="A157" s="5">
        <v>23669</v>
      </c>
      <c r="C157" s="5" t="s">
        <v>754</v>
      </c>
      <c r="L157" s="5">
        <v>750</v>
      </c>
      <c r="N157" s="5">
        <v>10.79</v>
      </c>
    </row>
    <row r="158" spans="1:14">
      <c r="A158" s="5">
        <v>627802</v>
      </c>
      <c r="C158" s="5" t="s">
        <v>755</v>
      </c>
      <c r="L158" s="5">
        <v>750</v>
      </c>
      <c r="N158" s="5">
        <v>11.49</v>
      </c>
    </row>
    <row r="159" spans="1:14">
      <c r="A159" s="5">
        <v>8365</v>
      </c>
      <c r="C159" s="5" t="s">
        <v>756</v>
      </c>
      <c r="L159" s="5">
        <v>750</v>
      </c>
      <c r="N159" s="5">
        <v>11.49</v>
      </c>
    </row>
    <row r="160" spans="1:14">
      <c r="A160" s="5">
        <v>37157</v>
      </c>
      <c r="B160" s="5" t="s">
        <v>2</v>
      </c>
      <c r="C160" s="5" t="s">
        <v>757</v>
      </c>
      <c r="L160" s="5">
        <v>750</v>
      </c>
      <c r="N160" s="5">
        <v>11.49</v>
      </c>
    </row>
    <row r="161" spans="1:14">
      <c r="A161" s="5">
        <v>37156</v>
      </c>
      <c r="B161" s="5" t="s">
        <v>2</v>
      </c>
      <c r="C161" s="5" t="s">
        <v>758</v>
      </c>
      <c r="L161" s="5">
        <v>750</v>
      </c>
      <c r="N161" s="5">
        <v>11.49</v>
      </c>
    </row>
    <row r="162" spans="1:14">
      <c r="A162" s="5" t="s">
        <v>759</v>
      </c>
    </row>
    <row r="163" spans="1:14">
      <c r="A163" s="5">
        <v>30377</v>
      </c>
      <c r="B163" s="5" t="s">
        <v>2</v>
      </c>
      <c r="C163" s="5" t="s">
        <v>760</v>
      </c>
      <c r="L163" s="5">
        <v>750</v>
      </c>
      <c r="N163" s="5">
        <v>19.29</v>
      </c>
    </row>
    <row r="164" spans="1:14">
      <c r="A164" s="5">
        <v>39604</v>
      </c>
      <c r="C164" s="5" t="s">
        <v>761</v>
      </c>
      <c r="L164" s="5">
        <v>750</v>
      </c>
      <c r="N164" s="5">
        <v>15.29</v>
      </c>
    </row>
    <row r="165" spans="1:14">
      <c r="A165" s="5">
        <v>31419</v>
      </c>
      <c r="B165" s="5" t="s">
        <v>2</v>
      </c>
      <c r="C165" s="5" t="s">
        <v>762</v>
      </c>
      <c r="L165" s="5">
        <v>750</v>
      </c>
      <c r="N165" s="5">
        <v>11.99</v>
      </c>
    </row>
    <row r="166" spans="1:14">
      <c r="A166" s="5">
        <v>33072</v>
      </c>
      <c r="B166" s="5" t="s">
        <v>2</v>
      </c>
      <c r="C166" s="5" t="s">
        <v>763</v>
      </c>
      <c r="L166" s="5">
        <v>750</v>
      </c>
      <c r="N166" s="5">
        <v>12.99</v>
      </c>
    </row>
    <row r="167" spans="1:14">
      <c r="A167" s="5">
        <v>15759</v>
      </c>
      <c r="B167" s="5" t="s">
        <v>2</v>
      </c>
      <c r="C167" s="5" t="s">
        <v>764</v>
      </c>
      <c r="L167" s="5">
        <v>750</v>
      </c>
      <c r="N167" s="5">
        <v>15.99</v>
      </c>
    </row>
    <row r="168" spans="1:14">
      <c r="A168" s="5">
        <v>35377</v>
      </c>
      <c r="B168" s="5" t="s">
        <v>2</v>
      </c>
      <c r="C168" s="5" t="s">
        <v>765</v>
      </c>
      <c r="L168" s="5">
        <v>3000</v>
      </c>
      <c r="N168" s="5">
        <v>40.479999999999997</v>
      </c>
    </row>
    <row r="169" spans="1:14">
      <c r="A169" s="5">
        <v>3108</v>
      </c>
      <c r="B169" s="5" t="s">
        <v>2</v>
      </c>
      <c r="C169" s="5" t="s">
        <v>766</v>
      </c>
      <c r="L169" s="5">
        <v>750</v>
      </c>
      <c r="N169" s="5">
        <v>44.99</v>
      </c>
    </row>
    <row r="170" spans="1:14">
      <c r="A170" s="5">
        <v>14988</v>
      </c>
      <c r="B170" s="5" t="s">
        <v>2</v>
      </c>
      <c r="C170" s="5" t="s">
        <v>767</v>
      </c>
      <c r="L170" s="5">
        <v>750</v>
      </c>
      <c r="N170" s="5">
        <v>13.99</v>
      </c>
    </row>
    <row r="171" spans="1:14">
      <c r="A171" s="5">
        <v>582858</v>
      </c>
      <c r="B171" s="5" t="s">
        <v>2</v>
      </c>
      <c r="C171" s="5" t="s">
        <v>768</v>
      </c>
      <c r="L171" s="5">
        <v>750</v>
      </c>
      <c r="N171" s="5">
        <v>13.99</v>
      </c>
    </row>
    <row r="172" spans="1:14">
      <c r="A172" s="5">
        <v>634873</v>
      </c>
      <c r="C172" s="5" t="s">
        <v>769</v>
      </c>
      <c r="L172" s="5">
        <v>750</v>
      </c>
      <c r="N172" s="5">
        <v>18.89</v>
      </c>
    </row>
    <row r="173" spans="1:14">
      <c r="A173" s="5">
        <v>103044</v>
      </c>
      <c r="B173" s="5" t="s">
        <v>2</v>
      </c>
      <c r="C173" s="5" t="s">
        <v>770</v>
      </c>
      <c r="L173" s="5">
        <v>750</v>
      </c>
      <c r="N173" s="5">
        <v>17.89</v>
      </c>
    </row>
    <row r="174" spans="1:14">
      <c r="A174" s="5">
        <v>541193</v>
      </c>
      <c r="B174" s="5" t="s">
        <v>2</v>
      </c>
      <c r="C174" s="5" t="s">
        <v>771</v>
      </c>
      <c r="L174" s="5">
        <v>750</v>
      </c>
      <c r="N174" s="5">
        <v>19.79</v>
      </c>
    </row>
    <row r="175" spans="1:14">
      <c r="A175" s="5">
        <v>576751</v>
      </c>
      <c r="B175" s="5" t="s">
        <v>2</v>
      </c>
      <c r="C175" s="5" t="s">
        <v>772</v>
      </c>
      <c r="L175" s="5">
        <v>750</v>
      </c>
      <c r="N175" s="5">
        <v>19.79</v>
      </c>
    </row>
    <row r="176" spans="1:14">
      <c r="A176" s="5">
        <v>35213</v>
      </c>
      <c r="B176" s="5" t="s">
        <v>2</v>
      </c>
      <c r="C176" s="5" t="s">
        <v>773</v>
      </c>
      <c r="L176" s="5">
        <v>750</v>
      </c>
      <c r="N176" s="5">
        <v>15.99</v>
      </c>
    </row>
    <row r="177" spans="1:14">
      <c r="A177" s="5">
        <v>16502</v>
      </c>
      <c r="C177" s="5" t="s">
        <v>774</v>
      </c>
      <c r="L177" s="5">
        <v>750</v>
      </c>
      <c r="N177" s="5">
        <v>15.99</v>
      </c>
    </row>
    <row r="178" spans="1:14">
      <c r="A178" s="5">
        <v>12016</v>
      </c>
      <c r="B178" s="5" t="s">
        <v>2</v>
      </c>
      <c r="C178" s="5" t="s">
        <v>775</v>
      </c>
      <c r="L178" s="5">
        <v>750</v>
      </c>
      <c r="N178" s="5">
        <v>12.49</v>
      </c>
    </row>
    <row r="179" spans="1:14">
      <c r="A179" s="5" t="s">
        <v>776</v>
      </c>
    </row>
    <row r="180" spans="1:14">
      <c r="A180" s="5">
        <v>19616</v>
      </c>
      <c r="B180" s="5" t="s">
        <v>3</v>
      </c>
      <c r="C180" s="5" t="s">
        <v>777</v>
      </c>
      <c r="L180" s="5">
        <v>750</v>
      </c>
      <c r="N180" s="5">
        <v>20.49</v>
      </c>
    </row>
    <row r="181" spans="1:14">
      <c r="A181" s="5">
        <v>15218</v>
      </c>
      <c r="C181" s="5" t="s">
        <v>778</v>
      </c>
      <c r="L181" s="5">
        <v>750</v>
      </c>
      <c r="N181" s="5">
        <v>13.49</v>
      </c>
    </row>
    <row r="182" spans="1:14">
      <c r="A182" s="5">
        <v>566836</v>
      </c>
      <c r="C182" s="5" t="s">
        <v>779</v>
      </c>
      <c r="L182" s="5">
        <v>750</v>
      </c>
      <c r="N182" s="5">
        <v>10.99</v>
      </c>
    </row>
    <row r="183" spans="1:14">
      <c r="A183" s="5">
        <v>7907</v>
      </c>
      <c r="B183" s="5" t="s">
        <v>2</v>
      </c>
      <c r="C183" s="5" t="s">
        <v>240</v>
      </c>
      <c r="L183" s="5">
        <v>750</v>
      </c>
      <c r="N183" s="5">
        <v>13.99</v>
      </c>
    </row>
    <row r="184" spans="1:14">
      <c r="A184" s="5">
        <v>1619</v>
      </c>
      <c r="B184" s="5" t="s">
        <v>2</v>
      </c>
      <c r="C184" s="5" t="s">
        <v>780</v>
      </c>
      <c r="L184" s="5">
        <v>750</v>
      </c>
      <c r="N184" s="5">
        <v>13.99</v>
      </c>
    </row>
    <row r="185" spans="1:14">
      <c r="A185" s="5">
        <v>3429</v>
      </c>
      <c r="C185" s="5" t="s">
        <v>781</v>
      </c>
      <c r="L185" s="5">
        <v>3000</v>
      </c>
      <c r="N185" s="5">
        <v>28.69</v>
      </c>
    </row>
    <row r="186" spans="1:14">
      <c r="A186" s="5">
        <v>25994</v>
      </c>
      <c r="B186" s="5" t="s">
        <v>2</v>
      </c>
      <c r="C186" s="5" t="s">
        <v>782</v>
      </c>
      <c r="L186" s="5">
        <v>750</v>
      </c>
      <c r="N186" s="5">
        <v>8.89</v>
      </c>
    </row>
    <row r="187" spans="1:14">
      <c r="A187" s="5">
        <v>13820</v>
      </c>
      <c r="C187" s="5" t="s">
        <v>783</v>
      </c>
      <c r="L187" s="5">
        <v>3000</v>
      </c>
      <c r="N187" s="5">
        <v>28.69</v>
      </c>
    </row>
    <row r="188" spans="1:14">
      <c r="A188" s="5">
        <v>719400</v>
      </c>
      <c r="B188" s="5" t="s">
        <v>2</v>
      </c>
      <c r="C188" s="5" t="s">
        <v>784</v>
      </c>
      <c r="L188" s="5">
        <v>750</v>
      </c>
      <c r="N188" s="5">
        <v>13.45</v>
      </c>
    </row>
    <row r="189" spans="1:14">
      <c r="A189" s="5">
        <v>441063</v>
      </c>
      <c r="C189" s="5" t="s">
        <v>785</v>
      </c>
      <c r="L189" s="5">
        <v>750</v>
      </c>
      <c r="N189" s="5">
        <v>13.45</v>
      </c>
    </row>
    <row r="190" spans="1:14">
      <c r="A190" s="5">
        <v>655613</v>
      </c>
      <c r="C190" s="5" t="s">
        <v>315</v>
      </c>
      <c r="L190" s="5">
        <v>1000</v>
      </c>
      <c r="N190" s="5">
        <v>11.49</v>
      </c>
    </row>
    <row r="191" spans="1:14">
      <c r="A191" s="5">
        <v>34518</v>
      </c>
      <c r="B191" s="5" t="s">
        <v>2</v>
      </c>
      <c r="C191" s="5" t="s">
        <v>786</v>
      </c>
      <c r="L191" s="5">
        <v>750</v>
      </c>
      <c r="N191" s="5">
        <v>13.49</v>
      </c>
    </row>
    <row r="192" spans="1:14">
      <c r="A192" s="5">
        <v>17815</v>
      </c>
      <c r="B192" s="5" t="s">
        <v>2</v>
      </c>
      <c r="C192" s="5" t="s">
        <v>787</v>
      </c>
      <c r="L192" s="5">
        <v>750</v>
      </c>
      <c r="N192" s="5">
        <v>12.49</v>
      </c>
    </row>
    <row r="193" spans="1:14">
      <c r="A193" s="5" t="s">
        <v>788</v>
      </c>
    </row>
    <row r="194" spans="1:14">
      <c r="A194" s="5">
        <v>25270</v>
      </c>
      <c r="B194" s="5" t="s">
        <v>2</v>
      </c>
      <c r="C194" s="5" t="s">
        <v>789</v>
      </c>
      <c r="L194" s="5">
        <v>750</v>
      </c>
      <c r="N194" s="5">
        <v>24.99</v>
      </c>
    </row>
    <row r="195" spans="1:14">
      <c r="A195" s="5">
        <v>18144</v>
      </c>
      <c r="C195" s="5" t="s">
        <v>790</v>
      </c>
      <c r="L195" s="5">
        <v>750</v>
      </c>
      <c r="N195" s="5">
        <v>17.989999999999998</v>
      </c>
    </row>
    <row r="196" spans="1:14">
      <c r="A196" s="5">
        <v>725770</v>
      </c>
      <c r="C196" s="5" t="s">
        <v>791</v>
      </c>
      <c r="L196" s="5">
        <v>750</v>
      </c>
      <c r="N196" s="5">
        <v>17.989999999999998</v>
      </c>
    </row>
    <row r="197" spans="1:14">
      <c r="A197" s="5">
        <v>442392</v>
      </c>
      <c r="B197" s="5" t="s">
        <v>2</v>
      </c>
      <c r="C197" s="5" t="s">
        <v>792</v>
      </c>
      <c r="L197" s="5">
        <v>750</v>
      </c>
      <c r="N197" s="5">
        <v>19.989999999999998</v>
      </c>
    </row>
    <row r="198" spans="1:14">
      <c r="A198" s="5">
        <v>35645</v>
      </c>
      <c r="B198" s="5" t="s">
        <v>2</v>
      </c>
      <c r="C198" s="5" t="s">
        <v>793</v>
      </c>
      <c r="L198" s="5">
        <v>750</v>
      </c>
      <c r="N198" s="5">
        <v>17.989999999999998</v>
      </c>
    </row>
    <row r="199" spans="1:14">
      <c r="A199" s="5">
        <v>4184</v>
      </c>
      <c r="C199" s="5" t="s">
        <v>794</v>
      </c>
      <c r="L199" s="5">
        <v>750</v>
      </c>
      <c r="N199" s="5">
        <v>13.99</v>
      </c>
    </row>
    <row r="200" spans="1:14">
      <c r="A200" s="5">
        <v>1147</v>
      </c>
      <c r="B200" s="5" t="s">
        <v>2</v>
      </c>
      <c r="C200" s="5" t="s">
        <v>795</v>
      </c>
      <c r="L200" s="5">
        <v>750</v>
      </c>
      <c r="N200" s="5">
        <v>13.99</v>
      </c>
    </row>
    <row r="201" spans="1:14">
      <c r="A201" s="5">
        <v>35780</v>
      </c>
      <c r="B201" s="5" t="s">
        <v>2</v>
      </c>
      <c r="C201" s="5" t="s">
        <v>796</v>
      </c>
      <c r="L201" s="5">
        <v>3000</v>
      </c>
      <c r="N201" s="5">
        <v>36.89</v>
      </c>
    </row>
    <row r="202" spans="1:14">
      <c r="A202" s="5">
        <v>298505</v>
      </c>
      <c r="C202" s="5" t="s">
        <v>797</v>
      </c>
      <c r="L202" s="5">
        <v>750</v>
      </c>
      <c r="N202" s="5">
        <v>12.49</v>
      </c>
    </row>
    <row r="203" spans="1:14">
      <c r="A203" s="5">
        <v>37251</v>
      </c>
      <c r="B203" s="5" t="s">
        <v>2</v>
      </c>
      <c r="C203" s="5" t="s">
        <v>798</v>
      </c>
      <c r="L203" s="5">
        <v>1500</v>
      </c>
      <c r="N203" s="5">
        <v>24.49</v>
      </c>
    </row>
    <row r="204" spans="1:14">
      <c r="A204" s="5">
        <v>25256</v>
      </c>
      <c r="C204" s="5" t="s">
        <v>799</v>
      </c>
      <c r="L204" s="5">
        <v>750</v>
      </c>
      <c r="N204" s="5">
        <v>14.99</v>
      </c>
    </row>
    <row r="205" spans="1:14">
      <c r="A205" s="5">
        <v>19879</v>
      </c>
      <c r="C205" s="5" t="s">
        <v>800</v>
      </c>
      <c r="L205" s="5">
        <v>750</v>
      </c>
      <c r="N205" s="5">
        <v>15.99</v>
      </c>
    </row>
    <row r="206" spans="1:14">
      <c r="A206" s="5">
        <v>24910</v>
      </c>
      <c r="C206" s="5" t="s">
        <v>801</v>
      </c>
      <c r="L206" s="5">
        <v>750</v>
      </c>
      <c r="N206" s="5">
        <v>16.190000000000001</v>
      </c>
    </row>
    <row r="207" spans="1:14">
      <c r="A207" s="5">
        <v>40856</v>
      </c>
      <c r="B207" s="5" t="s">
        <v>3</v>
      </c>
      <c r="C207" s="5" t="s">
        <v>802</v>
      </c>
      <c r="L207" s="5">
        <v>750</v>
      </c>
      <c r="N207" s="5">
        <v>23.99</v>
      </c>
    </row>
    <row r="208" spans="1:14">
      <c r="A208" s="5">
        <v>2527</v>
      </c>
      <c r="C208" s="5" t="s">
        <v>803</v>
      </c>
      <c r="L208" s="5">
        <v>750</v>
      </c>
      <c r="N208" s="5">
        <v>14.99</v>
      </c>
    </row>
    <row r="209" spans="1:14">
      <c r="A209" s="5">
        <v>29574</v>
      </c>
      <c r="B209" s="5" t="s">
        <v>2</v>
      </c>
      <c r="C209" s="5" t="s">
        <v>804</v>
      </c>
      <c r="L209" s="5">
        <v>750</v>
      </c>
      <c r="N209" s="5">
        <v>20.49</v>
      </c>
    </row>
    <row r="210" spans="1:14">
      <c r="A210" s="5">
        <v>363457</v>
      </c>
      <c r="B210" s="5" t="s">
        <v>2</v>
      </c>
      <c r="C210" s="5" t="s">
        <v>805</v>
      </c>
      <c r="L210" s="5">
        <v>750</v>
      </c>
      <c r="N210" s="5">
        <v>13.59</v>
      </c>
    </row>
    <row r="211" spans="1:14">
      <c r="A211" s="5" t="s">
        <v>806</v>
      </c>
    </row>
    <row r="212" spans="1:14">
      <c r="A212" s="5">
        <v>8094</v>
      </c>
      <c r="B212" s="5" t="s">
        <v>2</v>
      </c>
      <c r="C212" s="5" t="s">
        <v>807</v>
      </c>
      <c r="L212" s="5">
        <v>750</v>
      </c>
      <c r="N212" s="5">
        <v>13.49</v>
      </c>
    </row>
    <row r="213" spans="1:14">
      <c r="A213" s="5">
        <v>149559</v>
      </c>
      <c r="B213" s="5" t="s">
        <v>2</v>
      </c>
      <c r="C213" s="5" t="s">
        <v>808</v>
      </c>
      <c r="L213" s="5">
        <v>750</v>
      </c>
      <c r="N213" s="5">
        <v>13.99</v>
      </c>
    </row>
    <row r="214" spans="1:14">
      <c r="A214" s="5">
        <v>10547</v>
      </c>
      <c r="C214" s="5" t="s">
        <v>809</v>
      </c>
      <c r="L214" s="5">
        <v>750</v>
      </c>
      <c r="N214" s="5">
        <v>13.99</v>
      </c>
    </row>
    <row r="215" spans="1:14">
      <c r="A215" s="5">
        <v>19044</v>
      </c>
      <c r="B215" s="5" t="s">
        <v>3</v>
      </c>
      <c r="C215" s="5" t="s">
        <v>810</v>
      </c>
      <c r="L215" s="5">
        <v>750</v>
      </c>
      <c r="N215" s="5">
        <v>23.99</v>
      </c>
    </row>
    <row r="216" spans="1:14">
      <c r="A216" s="5">
        <v>6887</v>
      </c>
      <c r="B216" s="5" t="s">
        <v>2</v>
      </c>
      <c r="C216" s="5" t="s">
        <v>811</v>
      </c>
      <c r="L216" s="5">
        <v>750</v>
      </c>
      <c r="N216" s="5">
        <v>14.99</v>
      </c>
    </row>
    <row r="217" spans="1:14">
      <c r="A217" s="5" t="s">
        <v>812</v>
      </c>
    </row>
    <row r="218" spans="1:14">
      <c r="A218" s="5">
        <v>363622</v>
      </c>
      <c r="C218" s="5" t="s">
        <v>813</v>
      </c>
      <c r="L218" s="5">
        <v>750</v>
      </c>
      <c r="N218" s="5">
        <v>13.99</v>
      </c>
    </row>
    <row r="219" spans="1:14">
      <c r="A219" s="5">
        <v>99218</v>
      </c>
      <c r="B219" s="5" t="s">
        <v>2</v>
      </c>
      <c r="C219" s="5" t="s">
        <v>814</v>
      </c>
      <c r="L219" s="5">
        <v>750</v>
      </c>
      <c r="N219" s="5">
        <v>12.99</v>
      </c>
    </row>
    <row r="220" spans="1:14">
      <c r="A220" s="5">
        <v>103861</v>
      </c>
      <c r="C220" s="5" t="s">
        <v>590</v>
      </c>
      <c r="L220" s="5">
        <v>1000</v>
      </c>
      <c r="N220" s="5">
        <v>11.49</v>
      </c>
    </row>
    <row r="221" spans="1:14">
      <c r="A221" s="5">
        <v>37665</v>
      </c>
      <c r="B221" s="5" t="s">
        <v>2</v>
      </c>
      <c r="C221" s="5" t="s">
        <v>815</v>
      </c>
      <c r="L221" s="5">
        <v>3000</v>
      </c>
      <c r="N221" s="5">
        <v>32.99</v>
      </c>
    </row>
    <row r="222" spans="1:14">
      <c r="A222" s="5">
        <v>187724</v>
      </c>
      <c r="C222" s="5" t="s">
        <v>591</v>
      </c>
      <c r="L222" s="5">
        <v>1000</v>
      </c>
      <c r="N222" s="5">
        <v>11.49</v>
      </c>
    </row>
    <row r="223" spans="1:14">
      <c r="A223" s="5">
        <v>36968</v>
      </c>
      <c r="B223" s="5" t="s">
        <v>2</v>
      </c>
      <c r="C223" s="5" t="s">
        <v>816</v>
      </c>
      <c r="L223" s="5">
        <v>750</v>
      </c>
      <c r="N223" s="5">
        <v>17.79</v>
      </c>
    </row>
    <row r="224" spans="1:14">
      <c r="A224" s="5">
        <v>36966</v>
      </c>
      <c r="B224" s="5" t="s">
        <v>2</v>
      </c>
      <c r="C224" s="5" t="s">
        <v>817</v>
      </c>
      <c r="L224" s="5">
        <v>750</v>
      </c>
      <c r="N224" s="5">
        <v>17.79</v>
      </c>
    </row>
    <row r="225" spans="1:14">
      <c r="A225" s="5">
        <v>40171</v>
      </c>
      <c r="B225" s="5" t="s">
        <v>2</v>
      </c>
      <c r="C225" s="5" t="s">
        <v>818</v>
      </c>
      <c r="L225" s="5">
        <v>750</v>
      </c>
      <c r="N225" s="5">
        <v>11.69</v>
      </c>
    </row>
    <row r="226" spans="1:14">
      <c r="A226" s="5">
        <v>19701</v>
      </c>
      <c r="C226" s="5" t="s">
        <v>819</v>
      </c>
      <c r="L226" s="5">
        <v>750</v>
      </c>
      <c r="N226" s="5">
        <v>12.27</v>
      </c>
    </row>
    <row r="227" spans="1:14">
      <c r="A227" s="5">
        <v>721783</v>
      </c>
      <c r="B227" s="5" t="s">
        <v>2</v>
      </c>
      <c r="C227" s="5" t="s">
        <v>820</v>
      </c>
      <c r="L227" s="5">
        <v>750</v>
      </c>
      <c r="N227" s="5">
        <v>20.64</v>
      </c>
    </row>
    <row r="228" spans="1:14">
      <c r="A228" s="5">
        <v>17218</v>
      </c>
      <c r="B228" s="5" t="s">
        <v>2</v>
      </c>
      <c r="C228" s="5" t="s">
        <v>821</v>
      </c>
      <c r="L228" s="5">
        <v>750</v>
      </c>
      <c r="N228" s="5">
        <v>13.49</v>
      </c>
    </row>
    <row r="229" spans="1:14">
      <c r="A229" s="5">
        <v>537597</v>
      </c>
      <c r="C229" s="5" t="s">
        <v>822</v>
      </c>
      <c r="L229" s="5">
        <v>750</v>
      </c>
      <c r="N229" s="5">
        <v>17.989999999999998</v>
      </c>
    </row>
    <row r="230" spans="1:14">
      <c r="A230" s="5">
        <v>35548</v>
      </c>
      <c r="B230" s="5" t="s">
        <v>2</v>
      </c>
      <c r="C230" s="5" t="s">
        <v>823</v>
      </c>
      <c r="L230" s="5">
        <v>750</v>
      </c>
      <c r="N230" s="5">
        <v>15.29</v>
      </c>
    </row>
    <row r="231" spans="1:14">
      <c r="A231" s="5" t="s">
        <v>824</v>
      </c>
    </row>
    <row r="232" spans="1:14">
      <c r="A232" s="5">
        <v>845909</v>
      </c>
      <c r="B232" s="5" t="s">
        <v>2</v>
      </c>
      <c r="C232" s="5" t="s">
        <v>825</v>
      </c>
      <c r="L232" s="5">
        <v>750</v>
      </c>
      <c r="N232" s="5">
        <v>15.99</v>
      </c>
    </row>
    <row r="233" spans="1:14">
      <c r="A233" s="5">
        <v>34030</v>
      </c>
      <c r="B233" s="5" t="s">
        <v>3</v>
      </c>
      <c r="C233" s="5" t="s">
        <v>826</v>
      </c>
      <c r="L233" s="5">
        <v>750</v>
      </c>
      <c r="N233" s="5">
        <v>23.99</v>
      </c>
    </row>
    <row r="234" spans="1:14">
      <c r="A234" s="5">
        <v>34616</v>
      </c>
      <c r="B234" s="5" t="s">
        <v>2</v>
      </c>
      <c r="C234" s="5" t="s">
        <v>827</v>
      </c>
      <c r="L234" s="5">
        <v>750</v>
      </c>
      <c r="N234" s="5">
        <v>15.19</v>
      </c>
    </row>
    <row r="235" spans="1:14">
      <c r="A235" s="5">
        <v>14288</v>
      </c>
      <c r="B235" s="5" t="s">
        <v>2</v>
      </c>
      <c r="C235" s="5" t="s">
        <v>828</v>
      </c>
      <c r="L235" s="5">
        <v>750</v>
      </c>
      <c r="N235" s="5">
        <v>16.190000000000001</v>
      </c>
    </row>
    <row r="236" spans="1:14">
      <c r="A236" s="5">
        <v>326728</v>
      </c>
      <c r="C236" s="5" t="s">
        <v>829</v>
      </c>
      <c r="L236" s="5">
        <v>750</v>
      </c>
      <c r="N236" s="5">
        <v>17.989999999999998</v>
      </c>
    </row>
    <row r="237" spans="1:14">
      <c r="A237" s="5">
        <v>15262</v>
      </c>
      <c r="C237" s="5" t="s">
        <v>830</v>
      </c>
      <c r="L237" s="5">
        <v>750</v>
      </c>
      <c r="N237" s="5">
        <v>18.84</v>
      </c>
    </row>
    <row r="238" spans="1:14">
      <c r="A238" s="5">
        <v>293043</v>
      </c>
      <c r="C238" s="5" t="s">
        <v>831</v>
      </c>
      <c r="L238" s="5">
        <v>750</v>
      </c>
      <c r="N238" s="5">
        <v>18.690000000000001</v>
      </c>
    </row>
    <row r="239" spans="1:14">
      <c r="A239" s="5">
        <v>887349</v>
      </c>
      <c r="B239" s="5" t="s">
        <v>2</v>
      </c>
      <c r="C239" s="5" t="s">
        <v>832</v>
      </c>
      <c r="L239" s="5">
        <v>750</v>
      </c>
      <c r="N239" s="5">
        <v>17.989999999999998</v>
      </c>
    </row>
    <row r="240" spans="1:14">
      <c r="A240" s="5" t="s">
        <v>833</v>
      </c>
    </row>
    <row r="241" spans="1:14">
      <c r="A241" s="5">
        <v>35576</v>
      </c>
      <c r="B241" s="5" t="s">
        <v>2</v>
      </c>
      <c r="C241" s="5" t="s">
        <v>834</v>
      </c>
      <c r="L241" s="5">
        <v>750</v>
      </c>
      <c r="N241" s="5">
        <v>13.49</v>
      </c>
    </row>
    <row r="242" spans="1:14">
      <c r="A242" s="5">
        <v>3416</v>
      </c>
      <c r="C242" s="5" t="s">
        <v>835</v>
      </c>
      <c r="L242" s="5">
        <v>750</v>
      </c>
      <c r="N242" s="5">
        <v>9.99</v>
      </c>
    </row>
    <row r="243" spans="1:14">
      <c r="A243" s="5">
        <v>5322</v>
      </c>
      <c r="C243" s="5" t="s">
        <v>836</v>
      </c>
      <c r="L243" s="5">
        <v>750</v>
      </c>
      <c r="N243" s="5">
        <v>10.49</v>
      </c>
    </row>
    <row r="244" spans="1:14">
      <c r="A244" s="5" t="s">
        <v>837</v>
      </c>
    </row>
    <row r="245" spans="1:14">
      <c r="A245" s="5">
        <v>38145</v>
      </c>
      <c r="B245" s="5" t="s">
        <v>2</v>
      </c>
      <c r="C245" s="5" t="s">
        <v>838</v>
      </c>
      <c r="L245" s="5">
        <v>750</v>
      </c>
      <c r="N245" s="5">
        <v>11.99</v>
      </c>
    </row>
    <row r="246" spans="1:14">
      <c r="A246" s="5">
        <v>115980</v>
      </c>
      <c r="B246" s="5" t="s">
        <v>2</v>
      </c>
      <c r="C246" s="5" t="s">
        <v>839</v>
      </c>
      <c r="L246" s="5">
        <v>750</v>
      </c>
      <c r="N246" s="5">
        <v>17.989999999999998</v>
      </c>
    </row>
    <row r="247" spans="1:14">
      <c r="A247" s="5">
        <v>541003</v>
      </c>
      <c r="B247" s="5" t="s">
        <v>2</v>
      </c>
      <c r="C247" s="5" t="s">
        <v>840</v>
      </c>
      <c r="L247" s="5">
        <v>750</v>
      </c>
      <c r="N247" s="5">
        <v>12.99</v>
      </c>
    </row>
    <row r="248" spans="1:14">
      <c r="A248" s="5">
        <v>38169</v>
      </c>
      <c r="B248" s="5" t="s">
        <v>2</v>
      </c>
      <c r="C248" s="5" t="s">
        <v>841</v>
      </c>
      <c r="L248" s="5">
        <v>750</v>
      </c>
      <c r="N248" s="5">
        <v>11.99</v>
      </c>
    </row>
    <row r="249" spans="1:14">
      <c r="A249" s="5">
        <v>340380</v>
      </c>
      <c r="C249" s="5" t="s">
        <v>842</v>
      </c>
      <c r="L249" s="5">
        <v>750</v>
      </c>
      <c r="N249" s="5">
        <v>9.7899999999999991</v>
      </c>
    </row>
    <row r="250" spans="1:14">
      <c r="A250" s="5" t="s">
        <v>843</v>
      </c>
    </row>
    <row r="251" spans="1:14">
      <c r="A251" s="5">
        <v>740369</v>
      </c>
      <c r="B251" s="5" t="s">
        <v>2</v>
      </c>
      <c r="C251" s="5" t="s">
        <v>844</v>
      </c>
      <c r="L251" s="5">
        <v>750</v>
      </c>
      <c r="N251" s="5">
        <v>12.49</v>
      </c>
    </row>
    <row r="252" spans="1:14">
      <c r="A252" s="5">
        <v>13350</v>
      </c>
      <c r="C252" s="5" t="s">
        <v>845</v>
      </c>
      <c r="L252" s="5">
        <v>750</v>
      </c>
      <c r="N252" s="5">
        <v>12.99</v>
      </c>
    </row>
    <row r="253" spans="1:14">
      <c r="A253" s="5">
        <v>19063</v>
      </c>
      <c r="C253" s="5" t="s">
        <v>846</v>
      </c>
      <c r="L253" s="5">
        <v>750</v>
      </c>
      <c r="N253" s="5">
        <v>13.49</v>
      </c>
    </row>
    <row r="254" spans="1:14">
      <c r="A254" s="5">
        <v>834846</v>
      </c>
      <c r="C254" s="5" t="s">
        <v>847</v>
      </c>
      <c r="L254" s="5">
        <v>750</v>
      </c>
      <c r="N254" s="5">
        <v>11.49</v>
      </c>
    </row>
    <row r="255" spans="1:14">
      <c r="A255" s="5">
        <v>79046</v>
      </c>
      <c r="C255" s="5" t="s">
        <v>848</v>
      </c>
      <c r="L255" s="5">
        <v>750</v>
      </c>
      <c r="N255" s="5">
        <v>15.99</v>
      </c>
    </row>
    <row r="256" spans="1:14">
      <c r="A256" s="5">
        <v>28671</v>
      </c>
      <c r="B256" s="5" t="s">
        <v>2</v>
      </c>
      <c r="C256" s="5" t="s">
        <v>849</v>
      </c>
      <c r="L256" s="5">
        <v>750</v>
      </c>
      <c r="N256" s="5">
        <v>13.99</v>
      </c>
    </row>
    <row r="257" spans="1:14">
      <c r="A257" s="5">
        <v>43323</v>
      </c>
      <c r="B257" s="5" t="s">
        <v>2</v>
      </c>
      <c r="C257" s="5" t="s">
        <v>850</v>
      </c>
      <c r="L257" s="5">
        <v>750</v>
      </c>
      <c r="N257" s="5">
        <v>14.39</v>
      </c>
    </row>
    <row r="258" spans="1:14">
      <c r="A258" s="5">
        <v>34721</v>
      </c>
      <c r="C258" s="5" t="s">
        <v>851</v>
      </c>
      <c r="L258" s="5">
        <v>750</v>
      </c>
      <c r="N258" s="5">
        <v>12.49</v>
      </c>
    </row>
    <row r="259" spans="1:14">
      <c r="A259" s="5">
        <v>13703</v>
      </c>
      <c r="C259" s="5" t="s">
        <v>852</v>
      </c>
      <c r="L259" s="5">
        <v>750</v>
      </c>
      <c r="N259" s="5">
        <v>12.49</v>
      </c>
    </row>
    <row r="260" spans="1:14">
      <c r="A260" s="5" t="s">
        <v>7</v>
      </c>
    </row>
    <row r="261" spans="1:14">
      <c r="A261" s="5">
        <v>31817</v>
      </c>
      <c r="B261" s="5" t="s">
        <v>2</v>
      </c>
      <c r="C261" s="5" t="s">
        <v>853</v>
      </c>
      <c r="L261" s="5">
        <v>750</v>
      </c>
      <c r="N261" s="5">
        <v>25.99</v>
      </c>
    </row>
    <row r="262" spans="1:14">
      <c r="A262" s="5">
        <v>897959</v>
      </c>
      <c r="B262" s="5" t="s">
        <v>2</v>
      </c>
      <c r="C262" s="5" t="s">
        <v>8</v>
      </c>
      <c r="L262" s="5">
        <v>750</v>
      </c>
      <c r="N262" s="5">
        <v>16.989999999999998</v>
      </c>
    </row>
    <row r="263" spans="1:14">
      <c r="A263" s="5">
        <v>34325</v>
      </c>
      <c r="B263" s="5" t="s">
        <v>2</v>
      </c>
      <c r="C263" s="5" t="s">
        <v>9</v>
      </c>
      <c r="L263" s="5">
        <v>750</v>
      </c>
      <c r="N263" s="5">
        <v>13.49</v>
      </c>
    </row>
    <row r="264" spans="1:14">
      <c r="A264" s="5">
        <v>34330</v>
      </c>
      <c r="B264" s="5" t="s">
        <v>2</v>
      </c>
      <c r="C264" s="5" t="s">
        <v>10</v>
      </c>
      <c r="L264" s="5">
        <v>750</v>
      </c>
      <c r="N264" s="5">
        <v>13.49</v>
      </c>
    </row>
    <row r="265" spans="1:14">
      <c r="A265" s="5">
        <v>21998</v>
      </c>
      <c r="C265" s="5" t="s">
        <v>854</v>
      </c>
      <c r="L265" s="5">
        <v>750</v>
      </c>
      <c r="N265" s="5">
        <v>22.49</v>
      </c>
    </row>
    <row r="266" spans="1:14">
      <c r="A266" s="5">
        <v>12270</v>
      </c>
      <c r="B266" s="5" t="s">
        <v>2</v>
      </c>
      <c r="C266" s="5" t="s">
        <v>855</v>
      </c>
      <c r="L266" s="5">
        <v>750</v>
      </c>
      <c r="N266" s="5">
        <v>13.99</v>
      </c>
    </row>
    <row r="267" spans="1:14">
      <c r="A267" s="5">
        <v>534263</v>
      </c>
      <c r="B267" s="5" t="s">
        <v>2</v>
      </c>
      <c r="C267" s="5" t="s">
        <v>11</v>
      </c>
      <c r="L267" s="5">
        <v>750</v>
      </c>
      <c r="N267" s="5">
        <v>17.09</v>
      </c>
    </row>
    <row r="268" spans="1:14">
      <c r="A268" s="5">
        <v>534230</v>
      </c>
      <c r="B268" s="5" t="s">
        <v>2</v>
      </c>
      <c r="C268" s="5" t="s">
        <v>856</v>
      </c>
      <c r="L268" s="5">
        <v>750</v>
      </c>
      <c r="N268" s="5">
        <v>17.09</v>
      </c>
    </row>
    <row r="269" spans="1:14">
      <c r="A269" s="5">
        <v>39437</v>
      </c>
      <c r="B269" s="5" t="s">
        <v>2</v>
      </c>
      <c r="C269" s="5" t="s">
        <v>857</v>
      </c>
      <c r="L269" s="5">
        <v>750</v>
      </c>
      <c r="N269" s="5">
        <v>17.989999999999998</v>
      </c>
    </row>
    <row r="270" spans="1:14">
      <c r="A270" s="5">
        <v>38430</v>
      </c>
      <c r="B270" s="5" t="s">
        <v>2</v>
      </c>
      <c r="C270" s="5" t="s">
        <v>858</v>
      </c>
      <c r="L270" s="5">
        <v>750</v>
      </c>
      <c r="N270" s="5">
        <v>21.59</v>
      </c>
    </row>
    <row r="271" spans="1:14">
      <c r="A271" s="5">
        <v>5144</v>
      </c>
      <c r="C271" s="5" t="s">
        <v>859</v>
      </c>
      <c r="L271" s="5">
        <v>750</v>
      </c>
      <c r="N271" s="5">
        <v>14.99</v>
      </c>
    </row>
    <row r="272" spans="1:14">
      <c r="A272" s="5">
        <v>16579</v>
      </c>
      <c r="B272" s="5" t="s">
        <v>2</v>
      </c>
      <c r="C272" s="5" t="s">
        <v>860</v>
      </c>
      <c r="L272" s="5">
        <v>750</v>
      </c>
      <c r="N272" s="5">
        <v>14.99</v>
      </c>
    </row>
    <row r="273" spans="1:14">
      <c r="A273" s="5">
        <v>12839</v>
      </c>
      <c r="B273" s="5" t="s">
        <v>2</v>
      </c>
      <c r="C273" s="5" t="s">
        <v>861</v>
      </c>
      <c r="L273" s="5">
        <v>750</v>
      </c>
      <c r="N273" s="5">
        <v>19.489999999999998</v>
      </c>
    </row>
    <row r="274" spans="1:14">
      <c r="A274" s="5">
        <v>11022</v>
      </c>
      <c r="B274" s="5" t="s">
        <v>3</v>
      </c>
      <c r="C274" s="5" t="s">
        <v>862</v>
      </c>
      <c r="L274" s="5">
        <v>750</v>
      </c>
      <c r="N274" s="5">
        <v>15.29</v>
      </c>
    </row>
    <row r="275" spans="1:14">
      <c r="A275" s="5">
        <v>24847</v>
      </c>
      <c r="B275" s="5" t="s">
        <v>3</v>
      </c>
      <c r="C275" s="5" t="s">
        <v>863</v>
      </c>
      <c r="L275" s="5">
        <v>750</v>
      </c>
      <c r="N275" s="5">
        <v>18.989999999999998</v>
      </c>
    </row>
    <row r="276" spans="1:14">
      <c r="A276" s="5">
        <v>32552</v>
      </c>
      <c r="B276" s="5" t="s">
        <v>3</v>
      </c>
      <c r="C276" s="5" t="s">
        <v>864</v>
      </c>
      <c r="L276" s="5">
        <v>750</v>
      </c>
      <c r="N276" s="5">
        <v>21.49</v>
      </c>
    </row>
    <row r="277" spans="1:14">
      <c r="A277" s="5">
        <v>820605</v>
      </c>
      <c r="B277" s="5" t="s">
        <v>3</v>
      </c>
      <c r="C277" s="5" t="s">
        <v>865</v>
      </c>
      <c r="L277" s="5">
        <v>750</v>
      </c>
      <c r="N277" s="5">
        <v>16.989999999999998</v>
      </c>
    </row>
    <row r="278" spans="1:14">
      <c r="A278" s="5">
        <v>22093</v>
      </c>
      <c r="B278" s="5" t="s">
        <v>2</v>
      </c>
      <c r="C278" s="5" t="s">
        <v>866</v>
      </c>
      <c r="L278" s="5">
        <v>750</v>
      </c>
      <c r="N278" s="5">
        <v>18.89</v>
      </c>
    </row>
    <row r="279" spans="1:14">
      <c r="A279" s="5">
        <v>374686</v>
      </c>
      <c r="C279" s="5" t="s">
        <v>867</v>
      </c>
      <c r="L279" s="5">
        <v>750</v>
      </c>
      <c r="N279" s="5">
        <v>17.989999999999998</v>
      </c>
    </row>
    <row r="280" spans="1:14">
      <c r="A280" s="5">
        <v>25311</v>
      </c>
      <c r="B280" s="5" t="s">
        <v>2</v>
      </c>
      <c r="C280" s="5" t="s">
        <v>868</v>
      </c>
      <c r="L280" s="5">
        <v>750</v>
      </c>
      <c r="N280" s="5">
        <v>13.99</v>
      </c>
    </row>
    <row r="281" spans="1:14">
      <c r="A281" s="5">
        <v>34321</v>
      </c>
      <c r="B281" s="5" t="s">
        <v>2</v>
      </c>
      <c r="C281" s="5" t="s">
        <v>869</v>
      </c>
      <c r="L281" s="5">
        <v>750</v>
      </c>
      <c r="N281" s="5">
        <v>13.99</v>
      </c>
    </row>
    <row r="282" spans="1:14">
      <c r="A282" s="5">
        <v>34977</v>
      </c>
      <c r="C282" s="5" t="s">
        <v>870</v>
      </c>
      <c r="L282" s="5">
        <v>750</v>
      </c>
      <c r="N282" s="5">
        <v>17.989999999999998</v>
      </c>
    </row>
    <row r="283" spans="1:14">
      <c r="A283" s="5">
        <v>34978</v>
      </c>
      <c r="B283" s="5" t="s">
        <v>2</v>
      </c>
      <c r="C283" s="5" t="s">
        <v>871</v>
      </c>
      <c r="L283" s="5">
        <v>750</v>
      </c>
      <c r="N283" s="5">
        <v>17.989999999999998</v>
      </c>
    </row>
    <row r="284" spans="1:14">
      <c r="A284" s="5">
        <v>19867</v>
      </c>
      <c r="B284" s="5" t="s">
        <v>2</v>
      </c>
      <c r="C284" s="5" t="s">
        <v>872</v>
      </c>
      <c r="L284" s="5">
        <v>750</v>
      </c>
      <c r="N284" s="5">
        <v>26.99</v>
      </c>
    </row>
    <row r="285" spans="1:14">
      <c r="A285" s="5" t="s">
        <v>873</v>
      </c>
    </row>
    <row r="286" spans="1:14">
      <c r="A286" s="5">
        <v>32776</v>
      </c>
      <c r="B286" s="5" t="s">
        <v>2</v>
      </c>
      <c r="C286" s="5" t="s">
        <v>874</v>
      </c>
      <c r="L286" s="5">
        <v>3000</v>
      </c>
      <c r="N286" s="5">
        <v>23.99</v>
      </c>
    </row>
    <row r="287" spans="1:14">
      <c r="A287" s="5">
        <v>765190</v>
      </c>
      <c r="C287" s="5" t="s">
        <v>332</v>
      </c>
      <c r="L287" s="5">
        <v>750</v>
      </c>
      <c r="N287" s="5">
        <v>16.989999999999998</v>
      </c>
    </row>
    <row r="288" spans="1:14">
      <c r="A288" s="5">
        <v>765188</v>
      </c>
      <c r="B288" s="5" t="s">
        <v>2</v>
      </c>
      <c r="C288" s="5" t="s">
        <v>875</v>
      </c>
      <c r="L288" s="5">
        <v>750</v>
      </c>
      <c r="N288" s="5">
        <v>16.989999999999998</v>
      </c>
    </row>
    <row r="289" spans="1:14">
      <c r="A289" s="5">
        <v>22244</v>
      </c>
      <c r="C289" s="5" t="s">
        <v>876</v>
      </c>
      <c r="L289" s="5">
        <v>750</v>
      </c>
      <c r="N289" s="5">
        <v>11.49</v>
      </c>
    </row>
    <row r="290" spans="1:14">
      <c r="A290" s="5">
        <v>41571</v>
      </c>
      <c r="B290" s="5" t="s">
        <v>2</v>
      </c>
      <c r="C290" s="5" t="s">
        <v>877</v>
      </c>
      <c r="L290" s="5">
        <v>750</v>
      </c>
      <c r="N290" s="5">
        <v>7.99</v>
      </c>
    </row>
    <row r="291" spans="1:14">
      <c r="A291" s="5">
        <v>41556</v>
      </c>
      <c r="B291" s="5" t="s">
        <v>2</v>
      </c>
      <c r="C291" s="5" t="s">
        <v>878</v>
      </c>
      <c r="L291" s="5">
        <v>750</v>
      </c>
      <c r="N291" s="5">
        <v>7.99</v>
      </c>
    </row>
    <row r="292" spans="1:14">
      <c r="A292" s="5">
        <v>16769</v>
      </c>
      <c r="C292" s="5" t="s">
        <v>879</v>
      </c>
      <c r="L292" s="5">
        <v>750</v>
      </c>
      <c r="N292" s="5">
        <v>11.49</v>
      </c>
    </row>
    <row r="293" spans="1:14">
      <c r="A293" s="5" t="s">
        <v>880</v>
      </c>
    </row>
    <row r="294" spans="1:14">
      <c r="A294" s="5">
        <v>22561</v>
      </c>
      <c r="C294" s="5" t="s">
        <v>881</v>
      </c>
      <c r="L294" s="5">
        <v>200</v>
      </c>
      <c r="N294" s="5">
        <v>22.49</v>
      </c>
    </row>
    <row r="295" spans="1:14">
      <c r="A295" s="5" t="s">
        <v>882</v>
      </c>
    </row>
    <row r="296" spans="1:14">
      <c r="A296" s="5">
        <v>41727</v>
      </c>
      <c r="B296" s="5" t="s">
        <v>2</v>
      </c>
      <c r="C296" s="5" t="s">
        <v>883</v>
      </c>
      <c r="L296" s="5">
        <v>750</v>
      </c>
      <c r="N296" s="5">
        <v>26.99</v>
      </c>
    </row>
    <row r="297" spans="1:14">
      <c r="A297" s="5" t="s">
        <v>884</v>
      </c>
    </row>
    <row r="298" spans="1:14">
      <c r="A298" s="5">
        <v>437467</v>
      </c>
      <c r="B298" s="5" t="s">
        <v>3</v>
      </c>
      <c r="C298" s="5" t="s">
        <v>885</v>
      </c>
      <c r="L298" s="5">
        <v>750</v>
      </c>
      <c r="N298" s="5">
        <v>13.49</v>
      </c>
    </row>
    <row r="299" spans="1:14">
      <c r="A299" s="5" t="s">
        <v>886</v>
      </c>
    </row>
    <row r="300" spans="1:14">
      <c r="A300" s="5">
        <v>327437</v>
      </c>
      <c r="B300" s="5" t="s">
        <v>2</v>
      </c>
      <c r="C300" s="5" t="s">
        <v>556</v>
      </c>
      <c r="L300" s="5">
        <v>750</v>
      </c>
      <c r="N300" s="5">
        <v>13.49</v>
      </c>
    </row>
    <row r="301" spans="1:14">
      <c r="A301" s="5">
        <v>11143</v>
      </c>
      <c r="B301" s="5" t="s">
        <v>2</v>
      </c>
      <c r="C301" s="5" t="s">
        <v>543</v>
      </c>
      <c r="L301" s="5">
        <v>750</v>
      </c>
      <c r="N301" s="5">
        <v>16.489999999999998</v>
      </c>
    </row>
    <row r="302" spans="1:14">
      <c r="A302" s="5" t="s">
        <v>887</v>
      </c>
    </row>
    <row r="303" spans="1:14">
      <c r="A303" s="5">
        <v>38070</v>
      </c>
      <c r="C303" s="5" t="s">
        <v>888</v>
      </c>
      <c r="L303" s="5">
        <v>1420</v>
      </c>
      <c r="N303" s="5">
        <v>11.99</v>
      </c>
    </row>
    <row r="304" spans="1:14">
      <c r="A304" s="5">
        <v>38096</v>
      </c>
      <c r="C304" s="5" t="s">
        <v>889</v>
      </c>
      <c r="L304" s="5">
        <v>1420</v>
      </c>
      <c r="N304" s="5">
        <v>10.79</v>
      </c>
    </row>
    <row r="305" spans="1:14">
      <c r="A305" s="5">
        <v>38106</v>
      </c>
      <c r="C305" s="5" t="s">
        <v>890</v>
      </c>
      <c r="L305" s="5">
        <v>1420</v>
      </c>
      <c r="N305" s="5">
        <v>10.79</v>
      </c>
    </row>
    <row r="306" spans="1:14">
      <c r="A306" s="5">
        <v>44324</v>
      </c>
      <c r="C306" s="5" t="s">
        <v>891</v>
      </c>
      <c r="L306" s="5">
        <v>2130</v>
      </c>
      <c r="N306" s="5">
        <v>15.28</v>
      </c>
    </row>
    <row r="307" spans="1:14">
      <c r="A307" s="5">
        <v>42908</v>
      </c>
      <c r="C307" s="5" t="s">
        <v>892</v>
      </c>
      <c r="L307" s="5">
        <v>1600</v>
      </c>
      <c r="N307" s="5">
        <v>9.99</v>
      </c>
    </row>
    <row r="308" spans="1:14">
      <c r="A308" s="5">
        <v>43212</v>
      </c>
      <c r="C308" s="5" t="s">
        <v>893</v>
      </c>
      <c r="L308" s="5">
        <v>473</v>
      </c>
      <c r="N308" s="5">
        <v>3.49</v>
      </c>
    </row>
    <row r="309" spans="1:14">
      <c r="A309" s="5">
        <v>43251</v>
      </c>
      <c r="C309" s="5" t="s">
        <v>894</v>
      </c>
      <c r="L309" s="5">
        <v>2840</v>
      </c>
      <c r="N309" s="5">
        <v>20.49</v>
      </c>
    </row>
    <row r="310" spans="1:14">
      <c r="A310" s="5">
        <v>43250</v>
      </c>
      <c r="C310" s="5" t="s">
        <v>895</v>
      </c>
      <c r="L310" s="5">
        <v>2840</v>
      </c>
      <c r="N310" s="5">
        <v>20.49</v>
      </c>
    </row>
    <row r="311" spans="1:14">
      <c r="A311" s="5">
        <v>41097</v>
      </c>
      <c r="C311" s="5" t="s">
        <v>896</v>
      </c>
      <c r="L311" s="5">
        <v>4000</v>
      </c>
      <c r="N311" s="5">
        <v>22.49</v>
      </c>
    </row>
    <row r="312" spans="1:14">
      <c r="A312" s="5">
        <v>37540</v>
      </c>
      <c r="C312" s="5" t="s">
        <v>897</v>
      </c>
      <c r="L312" s="5">
        <v>4260</v>
      </c>
      <c r="N312" s="5">
        <v>24.99</v>
      </c>
    </row>
    <row r="313" spans="1:14">
      <c r="A313" s="5">
        <v>38105</v>
      </c>
      <c r="C313" s="5" t="s">
        <v>898</v>
      </c>
      <c r="L313" s="5">
        <v>2130</v>
      </c>
      <c r="N313" s="5">
        <v>12.79</v>
      </c>
    </row>
    <row r="314" spans="1:14">
      <c r="A314" s="5">
        <v>16462</v>
      </c>
      <c r="B314" s="5" t="s">
        <v>2</v>
      </c>
      <c r="C314" s="5" t="s">
        <v>899</v>
      </c>
      <c r="L314" s="5">
        <v>296</v>
      </c>
      <c r="N314" s="5">
        <v>2.25</v>
      </c>
    </row>
    <row r="315" spans="1:14">
      <c r="A315" s="5">
        <v>18161</v>
      </c>
      <c r="B315" s="5" t="s">
        <v>2</v>
      </c>
      <c r="C315" s="5" t="s">
        <v>900</v>
      </c>
      <c r="L315" s="5">
        <v>296</v>
      </c>
      <c r="N315" s="5">
        <v>2.25</v>
      </c>
    </row>
    <row r="316" spans="1:14">
      <c r="A316" s="5">
        <v>43097</v>
      </c>
      <c r="C316" s="5" t="s">
        <v>901</v>
      </c>
      <c r="L316" s="5">
        <v>473</v>
      </c>
      <c r="N316" s="5">
        <v>3.19</v>
      </c>
    </row>
    <row r="317" spans="1:14">
      <c r="A317" s="5">
        <v>22755</v>
      </c>
      <c r="C317" s="5" t="s">
        <v>902</v>
      </c>
      <c r="L317" s="5">
        <v>2130</v>
      </c>
      <c r="N317" s="5">
        <v>13.89</v>
      </c>
    </row>
    <row r="318" spans="1:14">
      <c r="A318" s="5">
        <v>14697</v>
      </c>
      <c r="C318" s="5" t="s">
        <v>903</v>
      </c>
      <c r="L318" s="5">
        <v>2130</v>
      </c>
      <c r="N318" s="5">
        <v>13.89</v>
      </c>
    </row>
    <row r="319" spans="1:14">
      <c r="A319" s="5">
        <v>39422</v>
      </c>
      <c r="C319" s="5" t="s">
        <v>904</v>
      </c>
      <c r="L319" s="5">
        <v>473</v>
      </c>
      <c r="N319" s="5">
        <v>3.74</v>
      </c>
    </row>
    <row r="320" spans="1:14">
      <c r="A320" s="5">
        <v>42923</v>
      </c>
      <c r="C320" s="5" t="s">
        <v>905</v>
      </c>
      <c r="L320" s="5">
        <v>473</v>
      </c>
      <c r="N320" s="5">
        <v>3.74</v>
      </c>
    </row>
    <row r="321" spans="1:14">
      <c r="A321" s="5">
        <v>42456</v>
      </c>
      <c r="C321" s="5" t="s">
        <v>906</v>
      </c>
      <c r="L321" s="5">
        <v>473</v>
      </c>
      <c r="N321" s="5">
        <v>3.74</v>
      </c>
    </row>
    <row r="322" spans="1:14">
      <c r="A322" s="5">
        <v>41184</v>
      </c>
      <c r="C322" s="5" t="s">
        <v>907</v>
      </c>
      <c r="L322" s="5">
        <v>270</v>
      </c>
      <c r="N322" s="5">
        <v>3.35</v>
      </c>
    </row>
    <row r="323" spans="1:14">
      <c r="A323" s="5">
        <v>35347</v>
      </c>
      <c r="C323" s="5" t="s">
        <v>908</v>
      </c>
      <c r="L323" s="5">
        <v>2130</v>
      </c>
      <c r="N323" s="5">
        <v>14.79</v>
      </c>
    </row>
    <row r="324" spans="1:14">
      <c r="A324" s="5">
        <v>44516</v>
      </c>
      <c r="B324" s="5" t="s">
        <v>103</v>
      </c>
      <c r="C324" s="5" t="s">
        <v>909</v>
      </c>
      <c r="L324" s="5">
        <v>4260</v>
      </c>
      <c r="N324" s="5">
        <v>26.99</v>
      </c>
    </row>
    <row r="325" spans="1:14">
      <c r="A325" s="5">
        <v>14868</v>
      </c>
      <c r="C325" s="5" t="s">
        <v>910</v>
      </c>
      <c r="L325" s="5">
        <v>2130</v>
      </c>
      <c r="N325" s="5">
        <v>14.39</v>
      </c>
    </row>
    <row r="326" spans="1:14">
      <c r="A326" s="5">
        <v>43196</v>
      </c>
      <c r="C326" s="5" t="s">
        <v>911</v>
      </c>
      <c r="L326" s="5">
        <v>2840</v>
      </c>
      <c r="N326" s="5">
        <v>20.69</v>
      </c>
    </row>
    <row r="327" spans="1:14">
      <c r="A327" s="5">
        <v>43209</v>
      </c>
      <c r="C327" s="5" t="s">
        <v>912</v>
      </c>
      <c r="L327" s="5">
        <v>1000</v>
      </c>
      <c r="N327" s="5">
        <v>14.39</v>
      </c>
    </row>
    <row r="328" spans="1:14">
      <c r="A328" s="5">
        <v>44192</v>
      </c>
      <c r="B328" s="5" t="s">
        <v>103</v>
      </c>
      <c r="C328" s="5" t="s">
        <v>913</v>
      </c>
      <c r="L328" s="5">
        <v>2130</v>
      </c>
      <c r="N328" s="5">
        <v>14.19</v>
      </c>
    </row>
    <row r="329" spans="1:14">
      <c r="A329" s="5">
        <v>42547</v>
      </c>
      <c r="B329" s="5" t="s">
        <v>103</v>
      </c>
      <c r="C329" s="5" t="s">
        <v>914</v>
      </c>
      <c r="L329" s="5">
        <v>2130</v>
      </c>
      <c r="N329" s="5">
        <v>14.19</v>
      </c>
    </row>
    <row r="330" spans="1:14">
      <c r="A330" s="5">
        <v>42568</v>
      </c>
      <c r="B330" s="5" t="s">
        <v>2</v>
      </c>
      <c r="C330" s="5" t="s">
        <v>915</v>
      </c>
      <c r="L330" s="5">
        <v>4260</v>
      </c>
      <c r="N330" s="5">
        <v>26.98</v>
      </c>
    </row>
    <row r="331" spans="1:14">
      <c r="A331" s="5">
        <v>42546</v>
      </c>
      <c r="B331" s="5" t="s">
        <v>103</v>
      </c>
      <c r="C331" s="5" t="s">
        <v>916</v>
      </c>
      <c r="L331" s="5">
        <v>2130</v>
      </c>
      <c r="N331" s="5">
        <v>14.19</v>
      </c>
    </row>
    <row r="332" spans="1:14">
      <c r="A332" s="5">
        <v>11659</v>
      </c>
      <c r="C332" s="5" t="s">
        <v>917</v>
      </c>
      <c r="L332" s="5">
        <v>270</v>
      </c>
      <c r="N332" s="5">
        <v>3.35</v>
      </c>
    </row>
    <row r="333" spans="1:14">
      <c r="A333" s="5">
        <v>43195</v>
      </c>
      <c r="C333" s="5" t="s">
        <v>918</v>
      </c>
      <c r="L333" s="5">
        <v>2130</v>
      </c>
      <c r="N333" s="5">
        <v>15.29</v>
      </c>
    </row>
    <row r="334" spans="1:14">
      <c r="A334" s="5">
        <v>43181</v>
      </c>
      <c r="C334" s="5" t="s">
        <v>919</v>
      </c>
      <c r="L334" s="5">
        <v>2130</v>
      </c>
      <c r="N334" s="5">
        <v>15.29</v>
      </c>
    </row>
    <row r="335" spans="1:14">
      <c r="A335" s="5" t="s">
        <v>920</v>
      </c>
    </row>
    <row r="336" spans="1:14">
      <c r="A336" s="5">
        <v>39396</v>
      </c>
      <c r="B336" s="5" t="s">
        <v>103</v>
      </c>
      <c r="C336" s="5" t="s">
        <v>921</v>
      </c>
      <c r="L336" s="5">
        <v>4260</v>
      </c>
      <c r="N336" s="5">
        <v>25.18</v>
      </c>
    </row>
    <row r="337" spans="1:14">
      <c r="A337" s="5" t="s">
        <v>12</v>
      </c>
    </row>
    <row r="338" spans="1:14">
      <c r="A338" s="5">
        <v>33413</v>
      </c>
      <c r="C338" s="5" t="s">
        <v>922</v>
      </c>
      <c r="L338" s="5">
        <v>473</v>
      </c>
      <c r="N338" s="5">
        <v>3.47</v>
      </c>
    </row>
    <row r="339" spans="1:14">
      <c r="A339" s="5">
        <v>34723</v>
      </c>
      <c r="C339" s="5" t="s">
        <v>923</v>
      </c>
      <c r="L339" s="5">
        <v>284</v>
      </c>
      <c r="N339" s="5">
        <v>2.1</v>
      </c>
    </row>
    <row r="340" spans="1:14">
      <c r="A340" s="5">
        <v>820380</v>
      </c>
      <c r="C340" s="5" t="s">
        <v>924</v>
      </c>
      <c r="L340" s="5">
        <v>3784</v>
      </c>
      <c r="N340" s="5">
        <v>28.24</v>
      </c>
    </row>
    <row r="341" spans="1:14">
      <c r="A341" s="5">
        <v>3671</v>
      </c>
      <c r="B341" s="5" t="s">
        <v>2</v>
      </c>
      <c r="C341" s="5" t="s">
        <v>925</v>
      </c>
      <c r="L341" s="5">
        <v>500</v>
      </c>
      <c r="N341" s="5">
        <v>2.59</v>
      </c>
    </row>
    <row r="342" spans="1:14">
      <c r="A342" s="5">
        <v>23773</v>
      </c>
      <c r="B342" s="5" t="s">
        <v>2</v>
      </c>
      <c r="C342" s="5" t="s">
        <v>926</v>
      </c>
      <c r="L342" s="5">
        <v>473</v>
      </c>
      <c r="N342" s="5">
        <v>3.59</v>
      </c>
    </row>
    <row r="343" spans="1:14">
      <c r="A343" s="5">
        <v>16292</v>
      </c>
      <c r="B343" s="5" t="s">
        <v>2</v>
      </c>
      <c r="C343" s="5" t="s">
        <v>927</v>
      </c>
      <c r="L343" s="5">
        <v>500</v>
      </c>
      <c r="N343" s="5">
        <v>3.29</v>
      </c>
    </row>
    <row r="344" spans="1:14">
      <c r="A344" s="5">
        <v>32006</v>
      </c>
      <c r="C344" s="5" t="s">
        <v>928</v>
      </c>
      <c r="L344" s="5">
        <v>473</v>
      </c>
      <c r="N344" s="5">
        <v>3.84</v>
      </c>
    </row>
    <row r="345" spans="1:14">
      <c r="A345" s="5">
        <v>20604</v>
      </c>
      <c r="C345" s="5" t="s">
        <v>929</v>
      </c>
      <c r="L345" s="5">
        <v>473</v>
      </c>
      <c r="N345" s="5">
        <v>2.29</v>
      </c>
    </row>
    <row r="346" spans="1:14">
      <c r="A346" s="5">
        <v>37725</v>
      </c>
      <c r="C346" s="5" t="s">
        <v>930</v>
      </c>
      <c r="L346" s="5">
        <v>500</v>
      </c>
      <c r="N346" s="5">
        <v>3.29</v>
      </c>
    </row>
    <row r="347" spans="1:14">
      <c r="A347" s="5">
        <v>14979</v>
      </c>
      <c r="C347" s="5" t="s">
        <v>931</v>
      </c>
      <c r="L347" s="5">
        <v>500</v>
      </c>
      <c r="N347" s="5">
        <v>3.29</v>
      </c>
    </row>
    <row r="348" spans="1:14">
      <c r="A348" s="5">
        <v>25673</v>
      </c>
      <c r="C348" s="5" t="s">
        <v>932</v>
      </c>
      <c r="L348" s="5">
        <v>500</v>
      </c>
      <c r="N348" s="5">
        <v>3.29</v>
      </c>
    </row>
    <row r="349" spans="1:14">
      <c r="A349" s="5">
        <v>33358</v>
      </c>
      <c r="C349" s="5" t="s">
        <v>933</v>
      </c>
      <c r="L349" s="5">
        <v>4260</v>
      </c>
      <c r="N349" s="5">
        <v>26.99</v>
      </c>
    </row>
    <row r="350" spans="1:14">
      <c r="A350" s="5">
        <v>43275</v>
      </c>
      <c r="C350" s="5" t="s">
        <v>934</v>
      </c>
      <c r="L350" s="5">
        <v>473</v>
      </c>
      <c r="N350" s="5">
        <v>2.6</v>
      </c>
    </row>
    <row r="351" spans="1:14">
      <c r="A351" s="5" t="s">
        <v>935</v>
      </c>
    </row>
    <row r="352" spans="1:14">
      <c r="A352" s="5">
        <v>572313</v>
      </c>
      <c r="C352" s="5" t="s">
        <v>936</v>
      </c>
      <c r="L352" s="5">
        <v>500</v>
      </c>
      <c r="N352" s="5">
        <v>3.19</v>
      </c>
    </row>
    <row r="353" spans="1:14">
      <c r="A353" s="5">
        <v>43725</v>
      </c>
      <c r="C353" s="5" t="s">
        <v>937</v>
      </c>
      <c r="L353" s="5">
        <v>1892</v>
      </c>
      <c r="N353" s="5">
        <v>15.24</v>
      </c>
    </row>
    <row r="354" spans="1:14">
      <c r="A354" s="5">
        <v>26856</v>
      </c>
      <c r="B354" s="5" t="s">
        <v>103</v>
      </c>
      <c r="C354" s="5" t="s">
        <v>938</v>
      </c>
      <c r="L354" s="5">
        <v>5325</v>
      </c>
      <c r="N354" s="5">
        <v>21.59</v>
      </c>
    </row>
    <row r="355" spans="1:14">
      <c r="A355" s="5">
        <v>12152</v>
      </c>
      <c r="B355" s="5" t="s">
        <v>103</v>
      </c>
      <c r="C355" s="5" t="s">
        <v>939</v>
      </c>
      <c r="L355" s="5">
        <v>5325</v>
      </c>
      <c r="N355" s="5">
        <v>21.59</v>
      </c>
    </row>
    <row r="356" spans="1:14">
      <c r="A356" s="5">
        <v>739162</v>
      </c>
      <c r="B356" s="5" t="s">
        <v>103</v>
      </c>
      <c r="C356" s="5" t="s">
        <v>940</v>
      </c>
      <c r="L356" s="5">
        <v>6390</v>
      </c>
      <c r="N356" s="5">
        <v>30.49</v>
      </c>
    </row>
    <row r="357" spans="1:14">
      <c r="A357" s="5">
        <v>18419</v>
      </c>
      <c r="C357" s="5" t="s">
        <v>941</v>
      </c>
      <c r="L357" s="5">
        <v>4260</v>
      </c>
      <c r="N357" s="5">
        <v>23.99</v>
      </c>
    </row>
    <row r="358" spans="1:14">
      <c r="A358" s="5">
        <v>38117</v>
      </c>
      <c r="B358" s="5" t="s">
        <v>2</v>
      </c>
      <c r="C358" s="5" t="s">
        <v>942</v>
      </c>
      <c r="L358" s="5">
        <v>4260</v>
      </c>
      <c r="N358" s="5">
        <v>23.99</v>
      </c>
    </row>
    <row r="359" spans="1:14">
      <c r="A359" s="5">
        <v>10569</v>
      </c>
      <c r="C359" s="5" t="s">
        <v>943</v>
      </c>
      <c r="L359" s="5">
        <v>4260</v>
      </c>
      <c r="N359" s="5">
        <v>23.99</v>
      </c>
    </row>
    <row r="360" spans="1:14">
      <c r="A360" s="5">
        <v>38116</v>
      </c>
      <c r="C360" s="5" t="s">
        <v>944</v>
      </c>
      <c r="L360" s="5">
        <v>4260</v>
      </c>
      <c r="N360" s="5">
        <v>23.99</v>
      </c>
    </row>
    <row r="361" spans="1:14">
      <c r="A361" s="5">
        <v>44644</v>
      </c>
      <c r="B361" s="5" t="s">
        <v>2</v>
      </c>
      <c r="C361" s="5" t="s">
        <v>945</v>
      </c>
      <c r="L361" s="5">
        <v>4260</v>
      </c>
      <c r="N361" s="5">
        <v>23.99</v>
      </c>
    </row>
    <row r="362" spans="1:14">
      <c r="A362" s="5">
        <v>694323</v>
      </c>
      <c r="B362" s="5" t="s">
        <v>103</v>
      </c>
      <c r="C362" s="5" t="s">
        <v>946</v>
      </c>
      <c r="L362" s="5">
        <v>10650</v>
      </c>
      <c r="N362" s="5">
        <v>48.99</v>
      </c>
    </row>
    <row r="363" spans="1:14">
      <c r="A363" s="5">
        <v>694554</v>
      </c>
      <c r="B363" s="5" t="s">
        <v>2</v>
      </c>
      <c r="C363" s="5" t="s">
        <v>947</v>
      </c>
      <c r="L363" s="5">
        <v>10650</v>
      </c>
      <c r="N363" s="5">
        <v>48.99</v>
      </c>
    </row>
    <row r="364" spans="1:14">
      <c r="A364" s="5">
        <v>44316</v>
      </c>
      <c r="B364" s="5" t="s">
        <v>103</v>
      </c>
      <c r="C364" s="5" t="s">
        <v>948</v>
      </c>
      <c r="L364" s="5">
        <v>10650</v>
      </c>
      <c r="N364" s="5">
        <v>51.49</v>
      </c>
    </row>
    <row r="365" spans="1:14">
      <c r="A365" s="5">
        <v>38159</v>
      </c>
      <c r="B365" s="5" t="s">
        <v>103</v>
      </c>
      <c r="C365" s="5" t="s">
        <v>949</v>
      </c>
      <c r="L365" s="5">
        <v>4260</v>
      </c>
      <c r="N365" s="5">
        <v>22.76</v>
      </c>
    </row>
    <row r="366" spans="1:14">
      <c r="A366" s="5">
        <v>33380</v>
      </c>
      <c r="B366" s="5" t="s">
        <v>103</v>
      </c>
      <c r="C366" s="5" t="s">
        <v>950</v>
      </c>
      <c r="L366" s="5">
        <v>4260</v>
      </c>
      <c r="N366" s="5">
        <v>22.76</v>
      </c>
    </row>
    <row r="367" spans="1:14">
      <c r="A367" s="5">
        <v>33383</v>
      </c>
      <c r="B367" s="5" t="s">
        <v>2</v>
      </c>
      <c r="C367" s="5" t="s">
        <v>951</v>
      </c>
      <c r="L367" s="5">
        <v>4260</v>
      </c>
      <c r="N367" s="5">
        <v>22.76</v>
      </c>
    </row>
    <row r="368" spans="1:14">
      <c r="A368" s="5">
        <v>43609</v>
      </c>
      <c r="C368" s="5" t="s">
        <v>952</v>
      </c>
      <c r="L368" s="5">
        <v>5325</v>
      </c>
      <c r="N368" s="5">
        <v>27.99</v>
      </c>
    </row>
    <row r="369" spans="1:14">
      <c r="A369" s="5">
        <v>25417</v>
      </c>
      <c r="B369" s="5" t="s">
        <v>103</v>
      </c>
      <c r="C369" s="5" t="s">
        <v>953</v>
      </c>
      <c r="L369" s="5">
        <v>473</v>
      </c>
      <c r="N369" s="5">
        <v>3.01</v>
      </c>
    </row>
    <row r="370" spans="1:14">
      <c r="A370" s="5">
        <v>19725</v>
      </c>
      <c r="B370" s="5" t="s">
        <v>103</v>
      </c>
      <c r="C370" s="5" t="s">
        <v>954</v>
      </c>
      <c r="L370" s="5">
        <v>473</v>
      </c>
      <c r="N370" s="5">
        <v>3.29</v>
      </c>
    </row>
    <row r="371" spans="1:14">
      <c r="A371" s="5">
        <v>44745</v>
      </c>
      <c r="B371" s="5" t="s">
        <v>2</v>
      </c>
      <c r="C371" s="5" t="s">
        <v>955</v>
      </c>
      <c r="L371" s="5">
        <v>473</v>
      </c>
      <c r="N371" s="5">
        <v>3.49</v>
      </c>
    </row>
    <row r="372" spans="1:14">
      <c r="A372" s="5">
        <v>15333</v>
      </c>
      <c r="C372" s="5" t="s">
        <v>956</v>
      </c>
      <c r="L372" s="5">
        <v>3784</v>
      </c>
      <c r="N372" s="5">
        <v>23.49</v>
      </c>
    </row>
    <row r="373" spans="1:14">
      <c r="A373" s="5">
        <v>45498</v>
      </c>
      <c r="C373" s="5" t="s">
        <v>957</v>
      </c>
      <c r="L373" s="5">
        <v>473</v>
      </c>
      <c r="N373" s="5">
        <v>3.49</v>
      </c>
    </row>
    <row r="374" spans="1:14">
      <c r="A374" s="5">
        <v>41218</v>
      </c>
      <c r="C374" s="5" t="s">
        <v>958</v>
      </c>
      <c r="L374" s="5">
        <v>473</v>
      </c>
      <c r="N374" s="5">
        <v>3.49</v>
      </c>
    </row>
    <row r="375" spans="1:14">
      <c r="A375" s="5">
        <v>42891</v>
      </c>
      <c r="C375" s="5" t="s">
        <v>959</v>
      </c>
      <c r="L375" s="5">
        <v>3784</v>
      </c>
      <c r="N375" s="5">
        <v>24.29</v>
      </c>
    </row>
    <row r="376" spans="1:14">
      <c r="A376" s="5">
        <v>37500</v>
      </c>
      <c r="C376" s="5" t="s">
        <v>960</v>
      </c>
      <c r="L376" s="5">
        <v>3784</v>
      </c>
      <c r="N376" s="5">
        <v>24.29</v>
      </c>
    </row>
    <row r="377" spans="1:14">
      <c r="A377" s="5">
        <v>34917</v>
      </c>
      <c r="B377" s="5" t="s">
        <v>103</v>
      </c>
      <c r="C377" s="5" t="s">
        <v>961</v>
      </c>
      <c r="L377" s="5">
        <v>2130</v>
      </c>
      <c r="N377" s="5">
        <v>13.94</v>
      </c>
    </row>
    <row r="378" spans="1:14">
      <c r="A378" s="5">
        <v>33800</v>
      </c>
      <c r="C378" s="5" t="s">
        <v>962</v>
      </c>
      <c r="L378" s="5">
        <v>5325</v>
      </c>
      <c r="N378" s="5">
        <v>28.34</v>
      </c>
    </row>
    <row r="379" spans="1:14">
      <c r="A379" s="5">
        <v>535294</v>
      </c>
      <c r="C379" s="5" t="s">
        <v>963</v>
      </c>
      <c r="L379" s="5">
        <v>500</v>
      </c>
      <c r="N379" s="5">
        <v>3.19</v>
      </c>
    </row>
    <row r="380" spans="1:14">
      <c r="A380" s="5">
        <v>41039</v>
      </c>
      <c r="C380" s="5" t="s">
        <v>964</v>
      </c>
      <c r="L380" s="5">
        <v>473</v>
      </c>
      <c r="N380" s="5">
        <v>3.77</v>
      </c>
    </row>
    <row r="381" spans="1:14">
      <c r="A381" s="5">
        <v>44626</v>
      </c>
      <c r="B381" s="5" t="s">
        <v>2</v>
      </c>
      <c r="C381" s="5" t="s">
        <v>965</v>
      </c>
      <c r="L381" s="5">
        <v>473</v>
      </c>
      <c r="N381" s="5">
        <v>3.19</v>
      </c>
    </row>
    <row r="382" spans="1:14">
      <c r="A382" s="5">
        <v>710649</v>
      </c>
      <c r="C382" s="5" t="s">
        <v>966</v>
      </c>
      <c r="L382" s="5">
        <v>500</v>
      </c>
      <c r="N382" s="5">
        <v>3.23</v>
      </c>
    </row>
    <row r="383" spans="1:14">
      <c r="A383" s="5">
        <v>17170</v>
      </c>
      <c r="C383" s="5" t="s">
        <v>967</v>
      </c>
      <c r="L383" s="5">
        <v>500</v>
      </c>
      <c r="N383" s="5">
        <v>2.69</v>
      </c>
    </row>
    <row r="384" spans="1:14">
      <c r="A384" s="5">
        <v>34319</v>
      </c>
      <c r="B384" s="5" t="s">
        <v>103</v>
      </c>
      <c r="C384" s="5" t="s">
        <v>968</v>
      </c>
      <c r="L384" s="5">
        <v>3960</v>
      </c>
      <c r="N384" s="5">
        <v>26.54</v>
      </c>
    </row>
    <row r="385" spans="1:14">
      <c r="A385" s="5">
        <v>34486</v>
      </c>
      <c r="B385" s="5" t="s">
        <v>103</v>
      </c>
      <c r="C385" s="5" t="s">
        <v>969</v>
      </c>
      <c r="L385" s="5">
        <v>2000</v>
      </c>
      <c r="N385" s="5">
        <v>13.94</v>
      </c>
    </row>
    <row r="386" spans="1:14">
      <c r="A386" s="5">
        <v>34979</v>
      </c>
      <c r="C386" s="5" t="s">
        <v>970</v>
      </c>
      <c r="L386" s="5">
        <v>3784</v>
      </c>
      <c r="N386" s="5">
        <v>25.19</v>
      </c>
    </row>
    <row r="387" spans="1:14">
      <c r="A387" s="5">
        <v>33463</v>
      </c>
      <c r="B387" s="5" t="s">
        <v>103</v>
      </c>
      <c r="C387" s="5" t="s">
        <v>971</v>
      </c>
      <c r="L387" s="5">
        <v>10650</v>
      </c>
      <c r="N387" s="5">
        <v>52.99</v>
      </c>
    </row>
    <row r="388" spans="1:14">
      <c r="A388" s="5">
        <v>12578</v>
      </c>
      <c r="C388" s="5" t="s">
        <v>972</v>
      </c>
      <c r="L388" s="5">
        <v>5325</v>
      </c>
      <c r="N388" s="5">
        <v>26.99</v>
      </c>
    </row>
    <row r="389" spans="1:14">
      <c r="A389" s="5">
        <v>18583</v>
      </c>
      <c r="C389" s="5" t="s">
        <v>973</v>
      </c>
      <c r="L389" s="5">
        <v>5325</v>
      </c>
      <c r="N389" s="5">
        <v>23.99</v>
      </c>
    </row>
    <row r="390" spans="1:14">
      <c r="A390" s="5">
        <v>33597</v>
      </c>
      <c r="C390" s="5" t="s">
        <v>974</v>
      </c>
      <c r="L390" s="5">
        <v>5325</v>
      </c>
      <c r="N390" s="5">
        <v>26.99</v>
      </c>
    </row>
    <row r="391" spans="1:14">
      <c r="A391" s="5">
        <v>29614</v>
      </c>
      <c r="B391" s="5" t="s">
        <v>103</v>
      </c>
      <c r="C391" s="5" t="s">
        <v>975</v>
      </c>
      <c r="L391" s="5">
        <v>8520</v>
      </c>
      <c r="N391" s="5">
        <v>39.99</v>
      </c>
    </row>
    <row r="392" spans="1:14">
      <c r="A392" s="5">
        <v>3307</v>
      </c>
      <c r="C392" s="5" t="s">
        <v>976</v>
      </c>
      <c r="L392" s="5">
        <v>473</v>
      </c>
      <c r="N392" s="5">
        <v>3</v>
      </c>
    </row>
    <row r="393" spans="1:14">
      <c r="A393" s="5">
        <v>43534</v>
      </c>
      <c r="B393" s="5" t="s">
        <v>103</v>
      </c>
      <c r="C393" s="5" t="s">
        <v>977</v>
      </c>
      <c r="L393" s="5">
        <v>2838</v>
      </c>
      <c r="N393" s="5">
        <v>15.7</v>
      </c>
    </row>
    <row r="394" spans="1:14">
      <c r="A394" s="5">
        <v>38604</v>
      </c>
      <c r="B394" s="5" t="s">
        <v>103</v>
      </c>
      <c r="C394" s="5" t="s">
        <v>978</v>
      </c>
      <c r="L394" s="5">
        <v>473</v>
      </c>
      <c r="N394" s="5">
        <v>3.39</v>
      </c>
    </row>
    <row r="395" spans="1:14">
      <c r="A395" s="5">
        <v>38151</v>
      </c>
      <c r="C395" s="5" t="s">
        <v>979</v>
      </c>
      <c r="L395" s="5">
        <v>5325</v>
      </c>
      <c r="N395" s="5">
        <v>27.49</v>
      </c>
    </row>
    <row r="396" spans="1:14">
      <c r="A396" s="5">
        <v>42333</v>
      </c>
      <c r="C396" s="5" t="s">
        <v>980</v>
      </c>
      <c r="L396" s="5">
        <v>473</v>
      </c>
      <c r="N396" s="5">
        <v>3.09</v>
      </c>
    </row>
    <row r="397" spans="1:14">
      <c r="A397" s="5">
        <v>43536</v>
      </c>
      <c r="C397" s="5" t="s">
        <v>981</v>
      </c>
      <c r="L397" s="5">
        <v>4260</v>
      </c>
      <c r="N397" s="5">
        <v>22.94</v>
      </c>
    </row>
    <row r="398" spans="1:14">
      <c r="A398" s="5">
        <v>8700</v>
      </c>
      <c r="C398" s="5" t="s">
        <v>982</v>
      </c>
      <c r="L398" s="5">
        <v>330</v>
      </c>
      <c r="N398" s="5">
        <v>2.39</v>
      </c>
    </row>
    <row r="399" spans="1:14">
      <c r="A399" s="5">
        <v>28636</v>
      </c>
      <c r="C399" s="5" t="s">
        <v>983</v>
      </c>
      <c r="L399" s="5">
        <v>473</v>
      </c>
      <c r="N399" s="5">
        <v>3.49</v>
      </c>
    </row>
    <row r="400" spans="1:14">
      <c r="A400" s="5">
        <v>34915</v>
      </c>
      <c r="C400" s="5" t="s">
        <v>984</v>
      </c>
      <c r="L400" s="5">
        <v>3784</v>
      </c>
      <c r="N400" s="5">
        <v>25.19</v>
      </c>
    </row>
    <row r="401" spans="1:14">
      <c r="A401" s="5">
        <v>15697</v>
      </c>
      <c r="C401" s="5" t="s">
        <v>985</v>
      </c>
      <c r="L401" s="5">
        <v>473</v>
      </c>
      <c r="N401" s="5">
        <v>3.59</v>
      </c>
    </row>
    <row r="402" spans="1:14">
      <c r="A402" s="5">
        <v>34032</v>
      </c>
      <c r="C402" s="5" t="s">
        <v>986</v>
      </c>
      <c r="L402" s="5">
        <v>473</v>
      </c>
      <c r="N402" s="5">
        <v>3.6</v>
      </c>
    </row>
    <row r="403" spans="1:14">
      <c r="A403" s="5">
        <v>43296</v>
      </c>
      <c r="C403" s="5" t="s">
        <v>987</v>
      </c>
      <c r="L403" s="5">
        <v>2000</v>
      </c>
      <c r="N403" s="5">
        <v>12.41</v>
      </c>
    </row>
    <row r="404" spans="1:14">
      <c r="A404" s="5">
        <v>207431</v>
      </c>
      <c r="C404" s="5" t="s">
        <v>988</v>
      </c>
      <c r="L404" s="5">
        <v>5325</v>
      </c>
      <c r="N404" s="5">
        <v>24.49</v>
      </c>
    </row>
    <row r="405" spans="1:14">
      <c r="A405" s="5">
        <v>36097</v>
      </c>
      <c r="B405" s="5" t="s">
        <v>103</v>
      </c>
      <c r="C405" s="5" t="s">
        <v>989</v>
      </c>
      <c r="L405" s="5">
        <v>2130</v>
      </c>
      <c r="N405" s="5">
        <v>10.79</v>
      </c>
    </row>
    <row r="406" spans="1:14">
      <c r="A406" s="5">
        <v>18762</v>
      </c>
      <c r="B406" s="5" t="s">
        <v>103</v>
      </c>
      <c r="C406" s="5" t="s">
        <v>990</v>
      </c>
      <c r="L406" s="5">
        <v>3960</v>
      </c>
      <c r="N406" s="5">
        <v>23.54</v>
      </c>
    </row>
    <row r="407" spans="1:14">
      <c r="A407" s="5">
        <v>34726</v>
      </c>
      <c r="B407" s="5" t="s">
        <v>103</v>
      </c>
      <c r="C407" s="5" t="s">
        <v>991</v>
      </c>
      <c r="L407" s="5">
        <v>4260</v>
      </c>
      <c r="N407" s="5">
        <v>24.74</v>
      </c>
    </row>
    <row r="408" spans="1:14">
      <c r="A408" s="5">
        <v>44319</v>
      </c>
      <c r="B408" s="5" t="s">
        <v>103</v>
      </c>
      <c r="C408" s="5" t="s">
        <v>992</v>
      </c>
      <c r="L408" s="5">
        <v>7100</v>
      </c>
      <c r="N408" s="5">
        <v>38.49</v>
      </c>
    </row>
    <row r="409" spans="1:14">
      <c r="A409" s="5">
        <v>37071</v>
      </c>
      <c r="C409" s="5" t="s">
        <v>993</v>
      </c>
      <c r="L409" s="5">
        <v>473</v>
      </c>
      <c r="N409" s="5">
        <v>3.14</v>
      </c>
    </row>
    <row r="410" spans="1:14">
      <c r="A410" s="5">
        <v>32882</v>
      </c>
      <c r="C410" s="5" t="s">
        <v>994</v>
      </c>
      <c r="L410" s="5">
        <v>473</v>
      </c>
      <c r="N410" s="5">
        <v>3.32</v>
      </c>
    </row>
    <row r="411" spans="1:14">
      <c r="A411" s="5">
        <v>43612</v>
      </c>
      <c r="C411" s="5" t="s">
        <v>995</v>
      </c>
      <c r="L411" s="5">
        <v>5325</v>
      </c>
      <c r="N411" s="5">
        <v>27.99</v>
      </c>
    </row>
    <row r="412" spans="1:14">
      <c r="A412" s="5">
        <v>720073</v>
      </c>
      <c r="B412" s="5" t="s">
        <v>103</v>
      </c>
      <c r="C412" s="5" t="s">
        <v>996</v>
      </c>
      <c r="L412" s="5">
        <v>4092</v>
      </c>
      <c r="N412" s="5">
        <v>23.5</v>
      </c>
    </row>
    <row r="413" spans="1:14">
      <c r="A413" s="5">
        <v>34432</v>
      </c>
      <c r="B413" s="5" t="s">
        <v>103</v>
      </c>
      <c r="C413" s="5" t="s">
        <v>997</v>
      </c>
      <c r="L413" s="5">
        <v>2130</v>
      </c>
      <c r="N413" s="5">
        <v>13.94</v>
      </c>
    </row>
    <row r="414" spans="1:14">
      <c r="A414" s="5" t="s">
        <v>998</v>
      </c>
    </row>
    <row r="415" spans="1:14">
      <c r="A415" s="5">
        <v>39660</v>
      </c>
      <c r="C415" s="5" t="s">
        <v>999</v>
      </c>
      <c r="L415" s="5">
        <v>4260</v>
      </c>
      <c r="N415" s="5">
        <v>25.19</v>
      </c>
    </row>
    <row r="416" spans="1:14">
      <c r="A416" s="5">
        <v>28266</v>
      </c>
      <c r="C416" s="5" t="s">
        <v>1000</v>
      </c>
      <c r="L416" s="5">
        <v>473</v>
      </c>
      <c r="N416" s="5">
        <v>3.09</v>
      </c>
    </row>
    <row r="417" spans="1:14">
      <c r="A417" s="5">
        <v>28267</v>
      </c>
      <c r="C417" s="5" t="s">
        <v>1001</v>
      </c>
      <c r="L417" s="5">
        <v>473</v>
      </c>
      <c r="N417" s="5">
        <v>3.09</v>
      </c>
    </row>
    <row r="418" spans="1:14">
      <c r="A418" s="5" t="s">
        <v>1002</v>
      </c>
    </row>
    <row r="419" spans="1:14">
      <c r="A419" s="5">
        <v>19501</v>
      </c>
      <c r="B419" s="5" t="s">
        <v>2</v>
      </c>
      <c r="C419" s="5" t="s">
        <v>1003</v>
      </c>
      <c r="L419" s="5">
        <v>375</v>
      </c>
      <c r="N419" s="5">
        <v>9.89</v>
      </c>
    </row>
    <row r="420" spans="1:14">
      <c r="A420" s="5" t="s">
        <v>1004</v>
      </c>
    </row>
    <row r="421" spans="1:14">
      <c r="A421" s="5">
        <v>36781</v>
      </c>
      <c r="C421" s="5" t="s">
        <v>252</v>
      </c>
      <c r="L421" s="5">
        <v>750</v>
      </c>
      <c r="N421" s="5">
        <v>10.79</v>
      </c>
    </row>
    <row r="422" spans="1:14">
      <c r="A422" s="5">
        <v>40846</v>
      </c>
      <c r="B422" s="5" t="s">
        <v>2</v>
      </c>
      <c r="C422" s="5" t="s">
        <v>249</v>
      </c>
      <c r="L422" s="5">
        <v>750</v>
      </c>
      <c r="N422" s="5">
        <v>10.79</v>
      </c>
    </row>
    <row r="423" spans="1:14">
      <c r="A423" s="5">
        <v>36782</v>
      </c>
      <c r="C423" s="5" t="s">
        <v>253</v>
      </c>
      <c r="L423" s="5">
        <v>750</v>
      </c>
      <c r="N423" s="5">
        <v>10.79</v>
      </c>
    </row>
    <row r="424" spans="1:14">
      <c r="A424" s="5">
        <v>19376</v>
      </c>
      <c r="C424" s="5" t="s">
        <v>209</v>
      </c>
      <c r="L424" s="5">
        <v>3000</v>
      </c>
      <c r="N424" s="5">
        <v>31.99</v>
      </c>
    </row>
    <row r="425" spans="1:14">
      <c r="A425" s="5">
        <v>558908</v>
      </c>
      <c r="B425" s="5" t="s">
        <v>2</v>
      </c>
      <c r="C425" s="5" t="s">
        <v>211</v>
      </c>
      <c r="L425" s="5">
        <v>3000</v>
      </c>
      <c r="N425" s="5">
        <v>31.99</v>
      </c>
    </row>
    <row r="426" spans="1:14">
      <c r="A426" s="5">
        <v>28108</v>
      </c>
      <c r="B426" s="5" t="s">
        <v>2</v>
      </c>
      <c r="C426" s="5" t="s">
        <v>212</v>
      </c>
      <c r="L426" s="5">
        <v>3000</v>
      </c>
      <c r="N426" s="5">
        <v>31.99</v>
      </c>
    </row>
    <row r="427" spans="1:14">
      <c r="A427" s="5">
        <v>19374</v>
      </c>
      <c r="B427" s="5" t="s">
        <v>2</v>
      </c>
      <c r="C427" s="5" t="s">
        <v>210</v>
      </c>
      <c r="L427" s="5">
        <v>3000</v>
      </c>
      <c r="N427" s="5">
        <v>31.99</v>
      </c>
    </row>
    <row r="428" spans="1:14">
      <c r="A428" s="5">
        <v>28137</v>
      </c>
      <c r="B428" s="5" t="s">
        <v>3</v>
      </c>
      <c r="C428" s="5" t="s">
        <v>256</v>
      </c>
      <c r="L428" s="5">
        <v>750</v>
      </c>
      <c r="N428" s="5">
        <v>9.89</v>
      </c>
    </row>
    <row r="429" spans="1:14">
      <c r="A429" s="5">
        <v>15252</v>
      </c>
      <c r="C429" s="5" t="s">
        <v>255</v>
      </c>
      <c r="L429" s="5">
        <v>750</v>
      </c>
      <c r="N429" s="5">
        <v>9.89</v>
      </c>
    </row>
    <row r="430" spans="1:14">
      <c r="A430" s="5">
        <v>15251</v>
      </c>
      <c r="C430" s="5" t="s">
        <v>254</v>
      </c>
      <c r="L430" s="5">
        <v>750</v>
      </c>
      <c r="N430" s="5">
        <v>9.89</v>
      </c>
    </row>
    <row r="431" spans="1:14">
      <c r="A431" s="5">
        <v>18807</v>
      </c>
      <c r="C431" s="5" t="s">
        <v>1005</v>
      </c>
      <c r="L431" s="5">
        <v>4000</v>
      </c>
      <c r="N431" s="5">
        <v>33.590000000000003</v>
      </c>
    </row>
    <row r="432" spans="1:14">
      <c r="A432" s="5">
        <v>12988</v>
      </c>
      <c r="C432" s="5" t="s">
        <v>1006</v>
      </c>
      <c r="L432" s="5">
        <v>4000</v>
      </c>
      <c r="N432" s="5">
        <v>38.69</v>
      </c>
    </row>
    <row r="433" spans="1:14">
      <c r="A433" s="5">
        <v>15726</v>
      </c>
      <c r="C433" s="5" t="s">
        <v>1007</v>
      </c>
      <c r="L433" s="5">
        <v>4000</v>
      </c>
      <c r="N433" s="5">
        <v>38.69</v>
      </c>
    </row>
    <row r="434" spans="1:14">
      <c r="A434" s="5">
        <v>19896</v>
      </c>
      <c r="B434" s="5" t="s">
        <v>2</v>
      </c>
      <c r="C434" s="5" t="s">
        <v>1008</v>
      </c>
      <c r="L434" s="5">
        <v>4000</v>
      </c>
      <c r="N434" s="5">
        <v>38.69</v>
      </c>
    </row>
    <row r="435" spans="1:14">
      <c r="A435" s="5">
        <v>15727</v>
      </c>
      <c r="B435" s="5" t="s">
        <v>2</v>
      </c>
      <c r="C435" s="5" t="s">
        <v>1009</v>
      </c>
      <c r="L435" s="5">
        <v>4000</v>
      </c>
      <c r="N435" s="5">
        <v>38.69</v>
      </c>
    </row>
    <row r="436" spans="1:14">
      <c r="A436" s="5">
        <v>34217</v>
      </c>
      <c r="C436" s="5" t="s">
        <v>208</v>
      </c>
      <c r="L436" s="5">
        <v>750</v>
      </c>
      <c r="N436" s="5">
        <v>8.2899999999999991</v>
      </c>
    </row>
    <row r="437" spans="1:14">
      <c r="A437" s="5">
        <v>164616</v>
      </c>
      <c r="B437" s="5" t="s">
        <v>2</v>
      </c>
      <c r="C437" s="5" t="s">
        <v>206</v>
      </c>
      <c r="L437" s="5">
        <v>750</v>
      </c>
      <c r="N437" s="5">
        <v>7.99</v>
      </c>
    </row>
    <row r="438" spans="1:14">
      <c r="A438" s="5">
        <v>617688</v>
      </c>
      <c r="B438" s="5" t="s">
        <v>2</v>
      </c>
      <c r="C438" s="5" t="s">
        <v>204</v>
      </c>
      <c r="L438" s="5">
        <v>750</v>
      </c>
      <c r="N438" s="5">
        <v>7.99</v>
      </c>
    </row>
    <row r="439" spans="1:14">
      <c r="A439" s="5">
        <v>34215</v>
      </c>
      <c r="C439" s="5" t="s">
        <v>207</v>
      </c>
      <c r="L439" s="5">
        <v>750</v>
      </c>
      <c r="N439" s="5">
        <v>8.2899999999999991</v>
      </c>
    </row>
    <row r="440" spans="1:14">
      <c r="A440" s="5">
        <v>2387</v>
      </c>
      <c r="C440" s="5" t="s">
        <v>202</v>
      </c>
      <c r="L440" s="5">
        <v>750</v>
      </c>
      <c r="N440" s="5">
        <v>7.99</v>
      </c>
    </row>
    <row r="441" spans="1:14">
      <c r="A441" s="5">
        <v>667</v>
      </c>
      <c r="B441" s="5" t="s">
        <v>2</v>
      </c>
      <c r="C441" s="5" t="s">
        <v>205</v>
      </c>
      <c r="L441" s="5">
        <v>750</v>
      </c>
      <c r="N441" s="5">
        <v>7.99</v>
      </c>
    </row>
    <row r="442" spans="1:14">
      <c r="A442" s="5">
        <v>2389</v>
      </c>
      <c r="B442" s="5" t="s">
        <v>2</v>
      </c>
      <c r="C442" s="5" t="s">
        <v>203</v>
      </c>
      <c r="L442" s="5">
        <v>750</v>
      </c>
      <c r="N442" s="5">
        <v>7.99</v>
      </c>
    </row>
    <row r="443" spans="1:14">
      <c r="A443" s="5">
        <v>31884</v>
      </c>
      <c r="B443" s="5" t="s">
        <v>2</v>
      </c>
      <c r="C443" s="5" t="s">
        <v>213</v>
      </c>
      <c r="L443" s="5">
        <v>4000</v>
      </c>
      <c r="N443" s="5">
        <v>37.79</v>
      </c>
    </row>
    <row r="444" spans="1:14">
      <c r="A444" s="5" t="s">
        <v>1010</v>
      </c>
    </row>
    <row r="445" spans="1:14">
      <c r="A445" s="5">
        <v>44323</v>
      </c>
      <c r="C445" s="5" t="s">
        <v>1011</v>
      </c>
      <c r="L445" s="5">
        <v>2130</v>
      </c>
      <c r="N445" s="5">
        <v>15.28</v>
      </c>
    </row>
    <row r="446" spans="1:14">
      <c r="A446" s="5">
        <v>43744</v>
      </c>
      <c r="C446" s="5" t="s">
        <v>1012</v>
      </c>
      <c r="L446" s="5">
        <v>4260</v>
      </c>
      <c r="N446" s="5">
        <v>26.98</v>
      </c>
    </row>
    <row r="447" spans="1:14">
      <c r="A447" s="5">
        <v>42871</v>
      </c>
      <c r="C447" s="5" t="s">
        <v>1013</v>
      </c>
      <c r="L447" s="5">
        <v>4260</v>
      </c>
      <c r="N447" s="5">
        <v>26.98</v>
      </c>
    </row>
    <row r="448" spans="1:14">
      <c r="A448" s="5">
        <v>37636</v>
      </c>
      <c r="C448" s="5" t="s">
        <v>1014</v>
      </c>
      <c r="L448" s="5">
        <v>4260</v>
      </c>
      <c r="N448" s="5">
        <v>26.98</v>
      </c>
    </row>
    <row r="449" spans="1:14">
      <c r="A449" s="5">
        <v>38840</v>
      </c>
      <c r="C449" s="5" t="s">
        <v>1015</v>
      </c>
      <c r="L449" s="5">
        <v>4260</v>
      </c>
      <c r="N449" s="5">
        <v>24.99</v>
      </c>
    </row>
    <row r="450" spans="1:14">
      <c r="A450" s="5">
        <v>37654</v>
      </c>
      <c r="C450" s="5" t="s">
        <v>1016</v>
      </c>
      <c r="L450" s="5">
        <v>2130</v>
      </c>
      <c r="N450" s="5">
        <v>14.84</v>
      </c>
    </row>
    <row r="451" spans="1:14">
      <c r="A451" s="5">
        <v>37655</v>
      </c>
      <c r="C451" s="5" t="s">
        <v>1017</v>
      </c>
      <c r="L451" s="5">
        <v>2130</v>
      </c>
      <c r="N451" s="5">
        <v>14.84</v>
      </c>
    </row>
    <row r="452" spans="1:14">
      <c r="A452" s="5">
        <v>29061</v>
      </c>
      <c r="B452" s="5" t="s">
        <v>2</v>
      </c>
      <c r="C452" s="5" t="s">
        <v>1018</v>
      </c>
      <c r="L452" s="5">
        <v>1420</v>
      </c>
      <c r="N452" s="5">
        <v>10.79</v>
      </c>
    </row>
    <row r="453" spans="1:14">
      <c r="A453" s="5">
        <v>29402</v>
      </c>
      <c r="C453" s="5" t="s">
        <v>1019</v>
      </c>
      <c r="L453" s="5">
        <v>4260</v>
      </c>
      <c r="N453" s="5">
        <v>26.99</v>
      </c>
    </row>
    <row r="454" spans="1:14">
      <c r="A454" s="5">
        <v>43533</v>
      </c>
      <c r="B454" s="5" t="s">
        <v>103</v>
      </c>
      <c r="C454" s="5" t="s">
        <v>1020</v>
      </c>
      <c r="L454" s="5">
        <v>473</v>
      </c>
      <c r="N454" s="5">
        <v>3.18</v>
      </c>
    </row>
    <row r="455" spans="1:14">
      <c r="A455" s="5">
        <v>33027</v>
      </c>
      <c r="C455" s="5" t="s">
        <v>1021</v>
      </c>
      <c r="L455" s="5">
        <v>2130</v>
      </c>
      <c r="N455" s="5">
        <v>15.29</v>
      </c>
    </row>
    <row r="456" spans="1:14">
      <c r="A456" s="5">
        <v>37651</v>
      </c>
      <c r="C456" s="5" t="s">
        <v>1022</v>
      </c>
      <c r="L456" s="5">
        <v>2130</v>
      </c>
      <c r="N456" s="5">
        <v>15.29</v>
      </c>
    </row>
    <row r="457" spans="1:14">
      <c r="A457" s="5">
        <v>37656</v>
      </c>
      <c r="C457" s="5" t="s">
        <v>1023</v>
      </c>
      <c r="L457" s="5">
        <v>2130</v>
      </c>
      <c r="N457" s="5">
        <v>15.29</v>
      </c>
    </row>
    <row r="458" spans="1:14">
      <c r="A458" s="5">
        <v>37915</v>
      </c>
      <c r="C458" s="5" t="s">
        <v>1024</v>
      </c>
      <c r="L458" s="5">
        <v>355</v>
      </c>
      <c r="N458" s="5">
        <v>2.95</v>
      </c>
    </row>
    <row r="459" spans="1:14">
      <c r="A459" s="5">
        <v>37698</v>
      </c>
      <c r="C459" s="5" t="s">
        <v>1025</v>
      </c>
      <c r="L459" s="5">
        <v>355</v>
      </c>
      <c r="N459" s="5">
        <v>2.95</v>
      </c>
    </row>
    <row r="460" spans="1:14">
      <c r="A460" s="5" t="s">
        <v>1026</v>
      </c>
    </row>
    <row r="461" spans="1:14">
      <c r="A461" s="5">
        <v>42963</v>
      </c>
      <c r="C461" s="5" t="s">
        <v>1027</v>
      </c>
      <c r="L461" s="5">
        <v>1420</v>
      </c>
      <c r="N461" s="5">
        <v>11.99</v>
      </c>
    </row>
    <row r="462" spans="1:14">
      <c r="A462" s="5">
        <v>612713</v>
      </c>
      <c r="C462" s="5" t="s">
        <v>1028</v>
      </c>
      <c r="L462" s="5">
        <v>1600</v>
      </c>
      <c r="N462" s="5">
        <v>9.99</v>
      </c>
    </row>
    <row r="463" spans="1:14">
      <c r="A463" s="5">
        <v>11750</v>
      </c>
      <c r="B463" s="5" t="s">
        <v>2</v>
      </c>
      <c r="C463" s="5" t="s">
        <v>1029</v>
      </c>
      <c r="L463" s="5">
        <v>1420</v>
      </c>
      <c r="N463" s="5">
        <v>9.9</v>
      </c>
    </row>
    <row r="464" spans="1:14">
      <c r="A464" s="5">
        <v>20017</v>
      </c>
      <c r="B464" s="5" t="s">
        <v>2</v>
      </c>
      <c r="C464" s="5" t="s">
        <v>1030</v>
      </c>
      <c r="L464" s="5">
        <v>1420</v>
      </c>
      <c r="N464" s="5">
        <v>9.99</v>
      </c>
    </row>
    <row r="465" spans="1:14">
      <c r="A465" s="5">
        <v>37667</v>
      </c>
      <c r="C465" s="5" t="s">
        <v>1031</v>
      </c>
      <c r="L465" s="5">
        <v>458</v>
      </c>
      <c r="N465" s="5">
        <v>3.14</v>
      </c>
    </row>
    <row r="466" spans="1:14">
      <c r="A466" s="5" t="s">
        <v>1032</v>
      </c>
    </row>
    <row r="467" spans="1:14">
      <c r="A467" s="5">
        <v>43269</v>
      </c>
      <c r="B467" s="5" t="s">
        <v>103</v>
      </c>
      <c r="C467" s="5" t="s">
        <v>1033</v>
      </c>
      <c r="L467" s="5">
        <v>473</v>
      </c>
      <c r="N467" s="5">
        <v>3.09</v>
      </c>
    </row>
    <row r="468" spans="1:14">
      <c r="A468" s="5">
        <v>43270</v>
      </c>
      <c r="B468" s="5" t="s">
        <v>103</v>
      </c>
      <c r="C468" s="5" t="s">
        <v>1034</v>
      </c>
      <c r="L468" s="5">
        <v>473</v>
      </c>
      <c r="N468" s="5">
        <v>3.09</v>
      </c>
    </row>
    <row r="469" spans="1:14">
      <c r="A469" s="5">
        <v>43272</v>
      </c>
      <c r="B469" s="5" t="s">
        <v>103</v>
      </c>
      <c r="C469" s="5" t="s">
        <v>1035</v>
      </c>
      <c r="L469" s="5">
        <v>473</v>
      </c>
      <c r="N469" s="5">
        <v>3.09</v>
      </c>
    </row>
    <row r="470" spans="1:14">
      <c r="A470" s="5">
        <v>25562</v>
      </c>
      <c r="C470" s="5" t="s">
        <v>1036</v>
      </c>
      <c r="L470" s="5">
        <v>4260</v>
      </c>
      <c r="N470" s="5">
        <v>24.3</v>
      </c>
    </row>
    <row r="471" spans="1:14">
      <c r="A471" s="5">
        <v>43020</v>
      </c>
      <c r="C471" s="5" t="s">
        <v>1037</v>
      </c>
      <c r="L471" s="5">
        <v>473</v>
      </c>
      <c r="N471" s="5">
        <v>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2FFE9-BA57-4C9A-96DE-717378978A7D}">
  <dimension ref="A1:A14"/>
  <sheetViews>
    <sheetView workbookViewId="0"/>
  </sheetViews>
  <sheetFormatPr defaultRowHeight="14.4"/>
  <sheetData>
    <row r="1" spans="1:1">
      <c r="A1">
        <v>8583</v>
      </c>
    </row>
    <row r="2" spans="1:1">
      <c r="A2" s="25">
        <v>8583</v>
      </c>
    </row>
    <row r="3" spans="1:1">
      <c r="A3" s="25">
        <v>8583</v>
      </c>
    </row>
    <row r="4" spans="1:1">
      <c r="A4" s="25">
        <v>8583</v>
      </c>
    </row>
    <row r="5" spans="1:1">
      <c r="A5" s="25">
        <v>8583</v>
      </c>
    </row>
    <row r="6" spans="1:1">
      <c r="A6" s="25">
        <v>8583</v>
      </c>
    </row>
    <row r="7" spans="1:1">
      <c r="A7" s="25">
        <v>8583</v>
      </c>
    </row>
    <row r="8" spans="1:1">
      <c r="A8" s="25">
        <v>8583</v>
      </c>
    </row>
    <row r="9" spans="1:1">
      <c r="A9" s="25">
        <v>8583</v>
      </c>
    </row>
    <row r="10" spans="1:1">
      <c r="A10" s="25">
        <v>8583</v>
      </c>
    </row>
    <row r="11" spans="1:1">
      <c r="A11" s="25">
        <v>8583</v>
      </c>
    </row>
    <row r="12" spans="1:1">
      <c r="A12" s="25">
        <v>8583</v>
      </c>
    </row>
    <row r="13" spans="1:1">
      <c r="A13" s="25">
        <v>8583</v>
      </c>
    </row>
    <row r="14" spans="1:1">
      <c r="A14" s="25">
        <v>8583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C0B0-3256-459F-B0CF-AE675B761858}">
  <dimension ref="A1:A2"/>
  <sheetViews>
    <sheetView workbookViewId="0"/>
  </sheetViews>
  <sheetFormatPr defaultColWidth="9.109375" defaultRowHeight="14.4"/>
  <cols>
    <col min="1" max="16384" width="9.109375" style="25"/>
  </cols>
  <sheetData>
    <row r="1" spans="1:1">
      <c r="A1" s="25">
        <v>10512</v>
      </c>
    </row>
    <row r="2" spans="1:1">
      <c r="A2" s="25">
        <v>10512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54B4-B2CE-4F55-BDB3-1E5482C92B83}">
  <sheetPr>
    <pageSetUpPr fitToPage="1"/>
  </sheetPr>
  <dimension ref="A1:H54"/>
  <sheetViews>
    <sheetView view="pageBreakPreview" topLeftCell="A15" zoomScaleNormal="100" zoomScaleSheetLayoutView="100" workbookViewId="0">
      <selection activeCell="A27" sqref="A27:G54"/>
    </sheetView>
  </sheetViews>
  <sheetFormatPr defaultColWidth="9.109375" defaultRowHeight="14.4"/>
  <cols>
    <col min="1" max="1" width="9.109375" style="25"/>
    <col min="2" max="2" width="2.6640625" style="25" customWidth="1"/>
    <col min="3" max="3" width="69.109375" style="25" bestFit="1" customWidth="1"/>
    <col min="4" max="16384" width="9.109375" style="25"/>
  </cols>
  <sheetData>
    <row r="1" spans="1:7">
      <c r="A1" s="97" t="s">
        <v>13</v>
      </c>
      <c r="B1" s="97"/>
      <c r="C1" s="97"/>
      <c r="D1" s="97"/>
      <c r="E1" s="97"/>
      <c r="F1" s="97"/>
      <c r="G1" s="97"/>
    </row>
    <row r="2" spans="1:7">
      <c r="A2" s="97" t="s">
        <v>127</v>
      </c>
      <c r="B2" s="97"/>
      <c r="C2" s="97"/>
      <c r="D2" s="97"/>
      <c r="E2" s="97"/>
      <c r="F2" s="97"/>
      <c r="G2" s="97"/>
    </row>
    <row r="3" spans="1:7">
      <c r="A3" s="97" t="s">
        <v>128</v>
      </c>
      <c r="B3" s="97"/>
      <c r="C3" s="97"/>
      <c r="D3" s="97"/>
      <c r="E3" s="97"/>
      <c r="F3" s="97"/>
      <c r="G3" s="97"/>
    </row>
    <row r="4" spans="1:7">
      <c r="A4" s="97" t="s">
        <v>129</v>
      </c>
      <c r="B4" s="97"/>
      <c r="C4" s="97"/>
      <c r="D4" s="97"/>
      <c r="E4" s="97"/>
      <c r="F4" s="97"/>
      <c r="G4" s="97"/>
    </row>
    <row r="5" spans="1:7">
      <c r="A5" s="106"/>
      <c r="B5" s="106"/>
      <c r="C5" s="106"/>
      <c r="D5" s="106"/>
      <c r="E5" s="106"/>
      <c r="F5" s="106"/>
      <c r="G5" s="106"/>
    </row>
    <row r="6" spans="1:7">
      <c r="A6" s="94" t="s">
        <v>14</v>
      </c>
      <c r="B6" s="94"/>
      <c r="C6" s="94"/>
      <c r="D6" s="94"/>
      <c r="E6" s="94"/>
      <c r="F6" s="94"/>
      <c r="G6" s="94"/>
    </row>
    <row r="7" spans="1:7">
      <c r="A7" s="95" t="s">
        <v>15</v>
      </c>
      <c r="B7" s="95"/>
      <c r="C7" s="95"/>
      <c r="D7" s="95"/>
      <c r="E7" s="95"/>
      <c r="F7" s="95"/>
      <c r="G7" s="95"/>
    </row>
    <row r="8" spans="1:7" ht="15" customHeight="1">
      <c r="A8" s="96" t="s">
        <v>16</v>
      </c>
      <c r="B8" s="96"/>
      <c r="C8" s="96"/>
      <c r="D8" s="96"/>
      <c r="E8" s="96"/>
      <c r="F8" s="96"/>
      <c r="G8" s="96"/>
    </row>
    <row r="9" spans="1:7" ht="27.6">
      <c r="A9" s="1" t="s">
        <v>5</v>
      </c>
      <c r="D9" s="4" t="s">
        <v>20</v>
      </c>
      <c r="E9" s="3" t="s">
        <v>17</v>
      </c>
      <c r="F9" s="4" t="s">
        <v>18</v>
      </c>
      <c r="G9" s="4" t="s">
        <v>19</v>
      </c>
    </row>
    <row r="10" spans="1:7">
      <c r="A10" s="25">
        <v>40640</v>
      </c>
      <c r="B10" s="25" t="s">
        <v>2</v>
      </c>
      <c r="C10" s="25" t="s">
        <v>130</v>
      </c>
      <c r="D10" s="25">
        <v>1</v>
      </c>
      <c r="E10" s="25">
        <v>750</v>
      </c>
      <c r="F10" s="25">
        <v>39.950000000000003</v>
      </c>
      <c r="G10" s="25">
        <v>33.950000000000003</v>
      </c>
    </row>
    <row r="11" spans="1:7">
      <c r="A11" s="25">
        <v>21303</v>
      </c>
      <c r="B11" s="25" t="s">
        <v>2</v>
      </c>
      <c r="C11" s="25" t="s">
        <v>131</v>
      </c>
      <c r="D11" s="25">
        <v>1</v>
      </c>
      <c r="E11" s="25">
        <v>750</v>
      </c>
      <c r="F11" s="25">
        <v>28.79</v>
      </c>
      <c r="G11" s="25">
        <v>24.29</v>
      </c>
    </row>
    <row r="12" spans="1:7">
      <c r="A12" s="1" t="s">
        <v>132</v>
      </c>
    </row>
    <row r="13" spans="1:7">
      <c r="A13" s="25">
        <v>37582</v>
      </c>
      <c r="B13" s="25" t="s">
        <v>2</v>
      </c>
      <c r="C13" s="25" t="s">
        <v>133</v>
      </c>
      <c r="D13" s="25">
        <v>6</v>
      </c>
      <c r="E13" s="25">
        <v>750</v>
      </c>
      <c r="F13" s="25">
        <v>46.99</v>
      </c>
      <c r="G13" s="25">
        <v>39.94</v>
      </c>
    </row>
    <row r="15" spans="1:7">
      <c r="A15" s="105" t="s">
        <v>21</v>
      </c>
      <c r="B15" s="105"/>
      <c r="C15" s="105"/>
      <c r="D15" s="105"/>
      <c r="E15" s="105"/>
      <c r="F15" s="105"/>
      <c r="G15" s="105"/>
    </row>
    <row r="16" spans="1:7" ht="27.6">
      <c r="A16" s="1" t="s">
        <v>0</v>
      </c>
      <c r="D16" s="4" t="s">
        <v>20</v>
      </c>
      <c r="E16" s="3" t="s">
        <v>17</v>
      </c>
      <c r="F16" s="4" t="s">
        <v>18</v>
      </c>
      <c r="G16" s="4" t="s">
        <v>22</v>
      </c>
    </row>
    <row r="17" spans="1:8">
      <c r="A17" s="25">
        <v>286807</v>
      </c>
      <c r="C17" s="25" t="s">
        <v>46</v>
      </c>
      <c r="D17" s="25">
        <v>1</v>
      </c>
      <c r="E17" s="25">
        <v>750</v>
      </c>
      <c r="F17" s="25">
        <v>25.79</v>
      </c>
      <c r="G17" s="25">
        <v>24.29</v>
      </c>
    </row>
    <row r="18" spans="1:8">
      <c r="A18" s="1" t="s">
        <v>1</v>
      </c>
    </row>
    <row r="19" spans="1:8">
      <c r="A19" s="25">
        <v>1925</v>
      </c>
      <c r="C19" s="25" t="s">
        <v>47</v>
      </c>
      <c r="D19" s="25">
        <v>1</v>
      </c>
      <c r="E19" s="25">
        <v>750</v>
      </c>
      <c r="F19" s="25">
        <v>63.99</v>
      </c>
      <c r="G19" s="25">
        <v>60.79</v>
      </c>
    </row>
    <row r="20" spans="1:8">
      <c r="A20" s="1" t="s">
        <v>12</v>
      </c>
    </row>
    <row r="21" spans="1:8">
      <c r="A21" s="25">
        <v>394536</v>
      </c>
      <c r="C21" s="25" t="s">
        <v>134</v>
      </c>
      <c r="D21" s="25">
        <v>24</v>
      </c>
      <c r="E21" s="25">
        <v>500</v>
      </c>
      <c r="F21" s="11">
        <v>2.95</v>
      </c>
      <c r="G21" s="11">
        <v>2.59</v>
      </c>
    </row>
    <row r="22" spans="1:8">
      <c r="E22" s="7" t="s">
        <v>23</v>
      </c>
      <c r="F22" s="11">
        <v>2.5499999999999998</v>
      </c>
      <c r="G22" s="11">
        <v>2.2400000000000002</v>
      </c>
    </row>
    <row r="23" spans="1:8">
      <c r="A23" s="25">
        <v>25816</v>
      </c>
      <c r="B23" s="25" t="s">
        <v>2</v>
      </c>
      <c r="C23" s="25" t="s">
        <v>135</v>
      </c>
      <c r="D23" s="25">
        <v>1</v>
      </c>
      <c r="E23" s="25">
        <v>500</v>
      </c>
      <c r="F23" s="11">
        <v>3.21</v>
      </c>
      <c r="G23" s="11">
        <v>2.86</v>
      </c>
    </row>
    <row r="24" spans="1:8">
      <c r="E24" s="7" t="s">
        <v>23</v>
      </c>
      <c r="F24" s="11">
        <v>2.81</v>
      </c>
      <c r="G24" s="11">
        <v>2.5</v>
      </c>
    </row>
    <row r="27" spans="1:8">
      <c r="A27" s="101" t="s">
        <v>24</v>
      </c>
      <c r="B27" s="101"/>
      <c r="C27" s="101"/>
      <c r="D27" s="101"/>
      <c r="E27" s="101"/>
      <c r="F27" s="101"/>
      <c r="G27" s="101"/>
      <c r="H27" s="27"/>
    </row>
    <row r="28" spans="1:8" ht="29.25" customHeight="1">
      <c r="A28" s="102" t="s">
        <v>25</v>
      </c>
      <c r="B28" s="102"/>
      <c r="C28" s="102"/>
      <c r="D28" s="102"/>
      <c r="E28" s="102"/>
      <c r="F28" s="102"/>
      <c r="G28" s="102"/>
      <c r="H28" s="27"/>
    </row>
    <row r="29" spans="1:8">
      <c r="E29" s="11"/>
      <c r="F29" s="11"/>
      <c r="H29" s="27"/>
    </row>
    <row r="30" spans="1:8">
      <c r="A30" s="103" t="s">
        <v>136</v>
      </c>
      <c r="B30" s="103"/>
      <c r="C30" s="103"/>
      <c r="D30" s="103"/>
      <c r="E30" s="103"/>
      <c r="F30" s="103"/>
      <c r="G30" s="103"/>
      <c r="H30" s="27"/>
    </row>
    <row r="31" spans="1:8">
      <c r="A31" s="73"/>
      <c r="B31" s="73"/>
      <c r="C31" s="12"/>
      <c r="D31" s="12"/>
      <c r="E31" s="13"/>
      <c r="F31" s="14"/>
      <c r="G31" s="8"/>
      <c r="H31" s="27"/>
    </row>
    <row r="32" spans="1:8">
      <c r="A32" s="104" t="s">
        <v>26</v>
      </c>
      <c r="B32" s="104"/>
      <c r="C32" s="104"/>
      <c r="D32" s="104"/>
      <c r="E32" s="15"/>
      <c r="F32" s="14"/>
      <c r="G32" s="8"/>
      <c r="H32" s="27"/>
    </row>
    <row r="33" spans="1:8" ht="5.0999999999999996" customHeight="1">
      <c r="A33" s="16"/>
      <c r="B33" s="16"/>
      <c r="C33" s="17"/>
      <c r="D33" s="17"/>
      <c r="E33" s="15"/>
      <c r="F33" s="14"/>
      <c r="G33" s="8"/>
      <c r="H33" s="27"/>
    </row>
    <row r="34" spans="1:8">
      <c r="A34" s="18" t="s">
        <v>27</v>
      </c>
      <c r="B34" s="18"/>
      <c r="C34" s="17"/>
      <c r="D34" s="17"/>
      <c r="E34" s="19"/>
      <c r="F34" s="20"/>
      <c r="G34" s="8"/>
      <c r="H34" s="27"/>
    </row>
    <row r="35" spans="1:8">
      <c r="A35" s="99" t="s">
        <v>137</v>
      </c>
      <c r="B35" s="99"/>
      <c r="C35" s="99"/>
      <c r="D35" s="99"/>
      <c r="E35" s="15"/>
      <c r="F35" s="14"/>
      <c r="G35" s="8"/>
      <c r="H35" s="27"/>
    </row>
    <row r="36" spans="1:8">
      <c r="A36" s="21"/>
      <c r="B36" s="21"/>
      <c r="C36" s="17"/>
      <c r="D36" s="17"/>
      <c r="E36" s="15"/>
      <c r="F36" s="14"/>
      <c r="G36" s="8"/>
      <c r="H36" s="27"/>
    </row>
    <row r="37" spans="1:8">
      <c r="A37" s="18" t="s">
        <v>28</v>
      </c>
      <c r="B37" s="18"/>
      <c r="C37" s="17"/>
      <c r="D37" s="17"/>
      <c r="E37" s="15"/>
      <c r="F37" s="14"/>
      <c r="G37" s="8"/>
      <c r="H37" s="27"/>
    </row>
    <row r="38" spans="1:8">
      <c r="A38" s="99" t="s">
        <v>138</v>
      </c>
      <c r="B38" s="99"/>
      <c r="C38" s="99"/>
      <c r="D38" s="99"/>
      <c r="E38" s="15"/>
      <c r="F38" s="14"/>
      <c r="G38" s="8"/>
      <c r="H38" s="27"/>
    </row>
    <row r="39" spans="1:8">
      <c r="A39" s="18"/>
      <c r="B39" s="18"/>
      <c r="C39" s="17"/>
      <c r="D39" s="17"/>
      <c r="E39" s="15"/>
      <c r="F39" s="14"/>
      <c r="G39" s="8"/>
      <c r="H39" s="27"/>
    </row>
    <row r="40" spans="1:8">
      <c r="A40" s="16" t="s">
        <v>29</v>
      </c>
      <c r="B40" s="16"/>
      <c r="C40" s="17"/>
      <c r="D40" s="17"/>
      <c r="E40" s="15"/>
      <c r="F40" s="14"/>
      <c r="G40" s="8"/>
      <c r="H40" s="27"/>
    </row>
    <row r="41" spans="1:8" ht="5.0999999999999996" customHeight="1">
      <c r="A41" s="16"/>
      <c r="B41" s="16"/>
      <c r="C41" s="17"/>
      <c r="D41" s="17"/>
      <c r="E41" s="15"/>
      <c r="F41" s="14"/>
      <c r="G41" s="8"/>
      <c r="H41" s="27"/>
    </row>
    <row r="42" spans="1:8" ht="27.75" customHeight="1">
      <c r="A42" s="100" t="s">
        <v>30</v>
      </c>
      <c r="B42" s="100"/>
      <c r="C42" s="100"/>
      <c r="D42" s="100"/>
      <c r="E42" s="100"/>
      <c r="F42" s="100"/>
      <c r="G42" s="100"/>
      <c r="H42" s="27"/>
    </row>
    <row r="43" spans="1:8">
      <c r="A43" s="22"/>
      <c r="B43" s="22"/>
      <c r="C43" s="22"/>
      <c r="D43" s="22"/>
      <c r="E43" s="15"/>
      <c r="F43" s="14"/>
      <c r="G43" s="8"/>
      <c r="H43" s="27"/>
    </row>
    <row r="44" spans="1:8">
      <c r="A44" s="18" t="s">
        <v>27</v>
      </c>
      <c r="B44" s="18"/>
      <c r="C44" s="17"/>
      <c r="D44" s="17"/>
      <c r="E44" s="19"/>
      <c r="F44" s="20"/>
      <c r="G44" s="8"/>
      <c r="H44" s="27"/>
    </row>
    <row r="45" spans="1:8">
      <c r="A45" s="99" t="s">
        <v>137</v>
      </c>
      <c r="B45" s="99"/>
      <c r="C45" s="99"/>
      <c r="D45" s="99"/>
      <c r="E45" s="15"/>
      <c r="F45" s="14"/>
      <c r="G45" s="27"/>
      <c r="H45" s="27"/>
    </row>
    <row r="46" spans="1:8">
      <c r="A46" s="21"/>
      <c r="B46" s="21"/>
      <c r="C46" s="17"/>
      <c r="D46" s="17"/>
      <c r="E46" s="15"/>
      <c r="F46" s="14"/>
      <c r="G46" s="27"/>
      <c r="H46" s="27"/>
    </row>
    <row r="47" spans="1:8">
      <c r="A47" s="18" t="s">
        <v>28</v>
      </c>
      <c r="B47" s="18"/>
      <c r="C47" s="17"/>
      <c r="D47" s="17"/>
      <c r="E47" s="15"/>
      <c r="F47" s="14"/>
      <c r="G47" s="27"/>
      <c r="H47" s="27"/>
    </row>
    <row r="48" spans="1:8">
      <c r="A48" s="99" t="s">
        <v>138</v>
      </c>
      <c r="B48" s="99"/>
      <c r="C48" s="99"/>
      <c r="D48" s="99"/>
      <c r="E48" s="15"/>
      <c r="F48" s="14"/>
      <c r="G48" s="8"/>
      <c r="H48" s="27"/>
    </row>
    <row r="49" spans="1:8">
      <c r="A49" s="23"/>
      <c r="B49" s="23"/>
      <c r="C49" s="23"/>
      <c r="D49" s="23"/>
      <c r="E49" s="15"/>
      <c r="F49" s="14"/>
      <c r="G49" s="27"/>
      <c r="H49" s="27"/>
    </row>
    <row r="50" spans="1:8">
      <c r="A50" s="23"/>
      <c r="B50" s="23"/>
      <c r="C50" s="23"/>
      <c r="D50" s="23"/>
      <c r="E50" s="15"/>
      <c r="F50" s="14"/>
      <c r="G50" s="27"/>
      <c r="H50" s="27"/>
    </row>
    <row r="51" spans="1:8" ht="15" customHeight="1"/>
    <row r="52" spans="1:8">
      <c r="A52" s="18" t="s">
        <v>33</v>
      </c>
      <c r="B52" s="18"/>
      <c r="C52" s="17"/>
      <c r="D52" s="8"/>
      <c r="E52" s="9"/>
      <c r="F52" s="10"/>
      <c r="G52" s="27"/>
      <c r="H52" s="27"/>
    </row>
    <row r="53" spans="1:8" ht="7.5" customHeight="1">
      <c r="A53" s="18" t="s">
        <v>31</v>
      </c>
      <c r="B53" s="18"/>
      <c r="C53" s="17"/>
      <c r="D53" s="8"/>
      <c r="E53" s="9"/>
      <c r="F53" s="10"/>
      <c r="G53" s="27"/>
      <c r="H53" s="27"/>
    </row>
    <row r="54" spans="1:8">
      <c r="A54" s="18" t="s">
        <v>32</v>
      </c>
      <c r="B54" s="18"/>
      <c r="C54" s="17"/>
      <c r="D54" s="8"/>
      <c r="E54" s="9"/>
      <c r="F54" s="10"/>
      <c r="G54" s="27"/>
      <c r="H54" s="27"/>
    </row>
  </sheetData>
  <mergeCells count="18">
    <mergeCell ref="A7:G7"/>
    <mergeCell ref="A8:G8"/>
    <mergeCell ref="A15:G15"/>
    <mergeCell ref="A1:G1"/>
    <mergeCell ref="A2:G2"/>
    <mergeCell ref="A3:G3"/>
    <mergeCell ref="A4:G4"/>
    <mergeCell ref="A5:G5"/>
    <mergeCell ref="A6:G6"/>
    <mergeCell ref="A48:D48"/>
    <mergeCell ref="A27:G27"/>
    <mergeCell ref="A28:G28"/>
    <mergeCell ref="A30:G30"/>
    <mergeCell ref="A32:D32"/>
    <mergeCell ref="A35:D35"/>
    <mergeCell ref="A38:D38"/>
    <mergeCell ref="A42:G42"/>
    <mergeCell ref="A45:D45"/>
  </mergeCells>
  <pageMargins left="0.25" right="0.25" top="0.26" bottom="0.27" header="0.19" footer="0.08"/>
  <pageSetup scale="84" fitToHeight="0" orientation="portrait" horizontalDpi="1200" verticalDpi="1200"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37E0-4DFE-4898-9B69-67C767385BAC}">
  <sheetPr>
    <tabColor rgb="FFFFFF00"/>
  </sheetPr>
  <dimension ref="A1:Y2007"/>
  <sheetViews>
    <sheetView zoomScale="85" zoomScaleNormal="85" workbookViewId="0">
      <pane ySplit="4" topLeftCell="A316" activePane="bottomLeft" state="frozen"/>
      <selection pane="bottomLeft" activeCell="A17" sqref="A17:A357"/>
    </sheetView>
  </sheetViews>
  <sheetFormatPr defaultColWidth="9.109375" defaultRowHeight="14.4"/>
  <cols>
    <col min="1" max="1" width="8.109375" style="60" customWidth="1"/>
    <col min="2" max="2" width="9" style="60" customWidth="1"/>
    <col min="3" max="3" width="8.88671875" style="25" customWidth="1"/>
    <col min="4" max="4" width="68" style="25" customWidth="1"/>
    <col min="5" max="5" width="41.44140625" style="25" customWidth="1"/>
    <col min="6" max="6" width="9.88671875" style="25" customWidth="1"/>
    <col min="7" max="7" width="10" style="25" customWidth="1"/>
    <col min="8" max="8" width="8.44140625" style="25" customWidth="1"/>
    <col min="9" max="10" width="4.5546875" style="25" customWidth="1"/>
    <col min="11" max="11" width="5.33203125" style="25" customWidth="1"/>
    <col min="12" max="12" width="8.109375" style="25" customWidth="1"/>
    <col min="13" max="13" width="5.6640625" style="25" customWidth="1"/>
    <col min="14" max="14" width="7.6640625" style="25" bestFit="1" customWidth="1"/>
    <col min="15" max="15" width="9.44140625" style="55" customWidth="1"/>
    <col min="16" max="16" width="1.44140625" style="25" customWidth="1"/>
    <col min="17" max="17" width="7.6640625" style="35" customWidth="1"/>
    <col min="18" max="18" width="7.6640625" style="36" customWidth="1"/>
    <col min="19" max="19" width="8.109375" style="37" customWidth="1"/>
    <col min="20" max="20" width="11.109375" style="25" customWidth="1"/>
    <col min="21" max="21" width="1.33203125" style="25" customWidth="1"/>
    <col min="22" max="22" width="12.33203125" style="25" bestFit="1" customWidth="1"/>
    <col min="23" max="23" width="16.109375" style="25" bestFit="1" customWidth="1"/>
    <col min="24" max="33" width="9.109375" style="25" customWidth="1"/>
    <col min="34" max="16384" width="9.109375" style="25"/>
  </cols>
  <sheetData>
    <row r="1" spans="1:25" s="32" customFormat="1" ht="14.25" customHeight="1">
      <c r="D1" s="33" t="s">
        <v>174</v>
      </c>
      <c r="O1" s="34"/>
      <c r="Q1" s="35"/>
      <c r="R1" s="36"/>
      <c r="S1" s="37"/>
      <c r="V1" s="38"/>
    </row>
    <row r="2" spans="1:25" s="39" customFormat="1">
      <c r="D2" s="39" t="s">
        <v>175</v>
      </c>
      <c r="M2" s="40" t="s">
        <v>67</v>
      </c>
      <c r="N2" s="40"/>
      <c r="O2" s="41" t="s">
        <v>68</v>
      </c>
      <c r="P2" s="40"/>
      <c r="Q2" s="42" t="s">
        <v>69</v>
      </c>
      <c r="R2" s="43" t="s">
        <v>70</v>
      </c>
      <c r="S2" s="44" t="s">
        <v>70</v>
      </c>
      <c r="T2" s="40"/>
      <c r="U2" s="40"/>
      <c r="V2" s="45"/>
    </row>
    <row r="3" spans="1:25" s="39" customFormat="1">
      <c r="I3" s="40" t="s">
        <v>39</v>
      </c>
      <c r="J3" s="40" t="s">
        <v>71</v>
      </c>
      <c r="K3" s="40" t="s">
        <v>39</v>
      </c>
      <c r="M3" s="40" t="s">
        <v>72</v>
      </c>
      <c r="N3" s="40" t="s">
        <v>73</v>
      </c>
      <c r="O3" s="41" t="s">
        <v>74</v>
      </c>
      <c r="P3" s="40"/>
      <c r="Q3" s="42" t="s">
        <v>75</v>
      </c>
      <c r="R3" s="43" t="s">
        <v>76</v>
      </c>
      <c r="S3" s="44" t="s">
        <v>76</v>
      </c>
      <c r="T3" s="40" t="s">
        <v>77</v>
      </c>
      <c r="U3" s="40"/>
      <c r="V3" s="45" t="s">
        <v>78</v>
      </c>
      <c r="W3" s="40" t="s">
        <v>79</v>
      </c>
      <c r="X3" s="40" t="s">
        <v>79</v>
      </c>
      <c r="Y3" s="40" t="s">
        <v>56</v>
      </c>
    </row>
    <row r="4" spans="1:25" s="46" customFormat="1" ht="14.25" customHeight="1">
      <c r="A4" s="46" t="s">
        <v>80</v>
      </c>
      <c r="B4" s="46" t="s">
        <v>81</v>
      </c>
      <c r="C4" s="46" t="s">
        <v>82</v>
      </c>
      <c r="D4" s="46" t="s">
        <v>83</v>
      </c>
      <c r="E4" s="46" t="s">
        <v>84</v>
      </c>
      <c r="F4" s="47" t="s">
        <v>85</v>
      </c>
      <c r="G4" s="47" t="s">
        <v>86</v>
      </c>
      <c r="H4" s="47" t="s">
        <v>87</v>
      </c>
      <c r="I4" s="47" t="s">
        <v>88</v>
      </c>
      <c r="J4" s="47" t="s">
        <v>42</v>
      </c>
      <c r="K4" s="47" t="s">
        <v>42</v>
      </c>
      <c r="L4" s="47" t="s">
        <v>89</v>
      </c>
      <c r="M4" s="47" t="s">
        <v>90</v>
      </c>
      <c r="N4" s="47" t="s">
        <v>75</v>
      </c>
      <c r="O4" s="48" t="s">
        <v>91</v>
      </c>
      <c r="P4" s="47"/>
      <c r="Q4" s="49" t="s">
        <v>91</v>
      </c>
      <c r="R4" s="50" t="s">
        <v>91</v>
      </c>
      <c r="S4" s="51" t="s">
        <v>92</v>
      </c>
      <c r="T4" s="47" t="s">
        <v>93</v>
      </c>
      <c r="U4" s="47"/>
      <c r="V4" s="52" t="s">
        <v>94</v>
      </c>
      <c r="W4" s="47" t="s">
        <v>95</v>
      </c>
      <c r="X4" s="47" t="s">
        <v>96</v>
      </c>
      <c r="Y4" s="47" t="s">
        <v>97</v>
      </c>
    </row>
    <row r="5" spans="1:25" s="39" customFormat="1" ht="14.25" customHeight="1">
      <c r="F5" s="40"/>
      <c r="G5" s="40"/>
      <c r="H5" s="40"/>
      <c r="I5" s="40"/>
      <c r="J5" s="40"/>
      <c r="K5" s="40"/>
      <c r="L5" s="40"/>
      <c r="M5" s="40"/>
      <c r="N5" s="40"/>
      <c r="O5" s="53"/>
      <c r="P5" s="40"/>
      <c r="Q5" s="42"/>
      <c r="R5" s="43"/>
      <c r="S5" s="44"/>
      <c r="T5" s="40"/>
      <c r="U5" s="40"/>
      <c r="V5" s="40"/>
      <c r="W5" s="40"/>
      <c r="X5" s="40"/>
      <c r="Y5" s="40"/>
    </row>
    <row r="6" spans="1:25" ht="15.6">
      <c r="A6" s="54" t="s">
        <v>98</v>
      </c>
      <c r="B6" s="54"/>
      <c r="T6" s="56"/>
      <c r="V6" s="56"/>
    </row>
    <row r="7" spans="1:25">
      <c r="A7" s="57">
        <v>18807</v>
      </c>
      <c r="B7" s="57"/>
      <c r="C7" s="25" t="s">
        <v>111</v>
      </c>
      <c r="D7" s="25" t="s">
        <v>141</v>
      </c>
      <c r="E7" s="25" t="s">
        <v>142</v>
      </c>
      <c r="F7" s="25">
        <v>42006</v>
      </c>
      <c r="G7" s="25" t="s">
        <v>143</v>
      </c>
      <c r="H7" s="25" t="s">
        <v>102</v>
      </c>
      <c r="I7" s="25" t="s">
        <v>103</v>
      </c>
      <c r="J7" s="25" t="s">
        <v>104</v>
      </c>
      <c r="K7" s="25" t="s">
        <v>144</v>
      </c>
      <c r="L7" s="25" t="s">
        <v>145</v>
      </c>
      <c r="M7" s="25" t="s">
        <v>146</v>
      </c>
      <c r="N7" s="25">
        <v>41.99</v>
      </c>
      <c r="O7" s="55">
        <v>8.4</v>
      </c>
      <c r="P7" s="58"/>
      <c r="Q7" s="35">
        <v>33.590000000000003</v>
      </c>
      <c r="R7" s="36">
        <v>8.3999999999999986</v>
      </c>
      <c r="S7" s="59">
        <v>0.2</v>
      </c>
      <c r="T7" s="56">
        <v>33.599999999999994</v>
      </c>
      <c r="V7" s="56">
        <v>190</v>
      </c>
      <c r="W7" s="25" t="s">
        <v>147</v>
      </c>
      <c r="X7" s="25" t="s">
        <v>148</v>
      </c>
      <c r="Y7" s="25" t="s">
        <v>149</v>
      </c>
    </row>
    <row r="8" spans="1:25">
      <c r="A8" s="57">
        <v>38105</v>
      </c>
      <c r="B8" s="57"/>
      <c r="C8" s="25" t="s">
        <v>150</v>
      </c>
      <c r="D8" s="25" t="s">
        <v>151</v>
      </c>
      <c r="E8" s="25" t="s">
        <v>152</v>
      </c>
      <c r="F8" s="25">
        <v>86187</v>
      </c>
      <c r="G8" s="25" t="s">
        <v>143</v>
      </c>
      <c r="H8" s="25" t="s">
        <v>102</v>
      </c>
      <c r="I8" s="25" t="s">
        <v>103</v>
      </c>
      <c r="J8" s="25" t="s">
        <v>153</v>
      </c>
      <c r="K8" s="25" t="s">
        <v>144</v>
      </c>
      <c r="L8" s="25" t="s">
        <v>154</v>
      </c>
      <c r="M8" s="25" t="s">
        <v>146</v>
      </c>
      <c r="N8" s="25">
        <v>15.99</v>
      </c>
      <c r="O8" s="55">
        <v>3.2</v>
      </c>
      <c r="P8" s="58"/>
      <c r="Q8" s="35">
        <v>12.79</v>
      </c>
      <c r="R8" s="36">
        <v>3.2000000000000011</v>
      </c>
      <c r="S8" s="59">
        <v>0.2001</v>
      </c>
      <c r="T8" s="56">
        <v>12.800000000000004</v>
      </c>
      <c r="V8" s="56">
        <v>190</v>
      </c>
      <c r="W8" s="25" t="s">
        <v>155</v>
      </c>
      <c r="X8" s="25" t="s">
        <v>156</v>
      </c>
      <c r="Y8" s="25" t="s">
        <v>149</v>
      </c>
    </row>
    <row r="9" spans="1:25">
      <c r="A9" s="57">
        <v>45312</v>
      </c>
      <c r="B9" s="57"/>
      <c r="C9" s="25" t="s">
        <v>150</v>
      </c>
      <c r="D9" s="25" t="s">
        <v>157</v>
      </c>
      <c r="E9" s="25" t="s">
        <v>152</v>
      </c>
      <c r="F9" s="25">
        <v>86187</v>
      </c>
      <c r="G9" s="25" t="s">
        <v>143</v>
      </c>
      <c r="H9" s="25" t="s">
        <v>102</v>
      </c>
      <c r="I9" s="25" t="s">
        <v>104</v>
      </c>
      <c r="J9" s="25" t="s">
        <v>104</v>
      </c>
      <c r="K9" s="25" t="s">
        <v>144</v>
      </c>
      <c r="L9" s="25" t="s">
        <v>154</v>
      </c>
      <c r="M9" s="25" t="s">
        <v>146</v>
      </c>
      <c r="N9" s="25">
        <v>15.99</v>
      </c>
      <c r="O9" s="55">
        <v>3.2</v>
      </c>
      <c r="P9" s="58"/>
      <c r="Q9" s="35">
        <v>12.79</v>
      </c>
      <c r="R9" s="36">
        <v>3.2000000000000011</v>
      </c>
      <c r="S9" s="59">
        <v>0.2001</v>
      </c>
      <c r="T9" s="56">
        <v>12.800000000000004</v>
      </c>
      <c r="V9" s="56" t="s">
        <v>158</v>
      </c>
      <c r="W9" s="25" t="s">
        <v>155</v>
      </c>
      <c r="X9" s="25" t="s">
        <v>156</v>
      </c>
      <c r="Y9" s="25" t="s">
        <v>149</v>
      </c>
    </row>
    <row r="10" spans="1:25">
      <c r="A10" s="57">
        <v>17950</v>
      </c>
      <c r="B10" s="57"/>
      <c r="C10" s="25" t="s">
        <v>99</v>
      </c>
      <c r="D10" s="25" t="s">
        <v>159</v>
      </c>
      <c r="E10" s="25" t="s">
        <v>160</v>
      </c>
      <c r="F10" s="25">
        <v>98946</v>
      </c>
      <c r="G10" s="25" t="s">
        <v>101</v>
      </c>
      <c r="H10" s="25" t="s">
        <v>161</v>
      </c>
      <c r="I10" s="25" t="s">
        <v>103</v>
      </c>
      <c r="J10" s="25" t="s">
        <v>104</v>
      </c>
      <c r="K10" s="25" t="s">
        <v>105</v>
      </c>
      <c r="L10" s="25" t="s">
        <v>112</v>
      </c>
      <c r="M10" s="25" t="s">
        <v>113</v>
      </c>
      <c r="N10" s="25">
        <v>28.49</v>
      </c>
      <c r="O10" s="55">
        <v>4.32</v>
      </c>
      <c r="P10" s="58"/>
      <c r="Q10" s="35">
        <v>24.169999999999998</v>
      </c>
      <c r="R10" s="36">
        <v>4.32</v>
      </c>
      <c r="S10" s="59">
        <v>0.15160000000000001</v>
      </c>
      <c r="T10" s="56">
        <v>51.84</v>
      </c>
      <c r="V10" s="56">
        <v>190</v>
      </c>
      <c r="W10" s="25" t="s">
        <v>162</v>
      </c>
      <c r="X10" s="25" t="s">
        <v>163</v>
      </c>
      <c r="Y10" s="25" t="s">
        <v>164</v>
      </c>
    </row>
    <row r="11" spans="1:25">
      <c r="A11" s="57">
        <v>36884</v>
      </c>
      <c r="B11" s="57"/>
      <c r="C11" s="25" t="s">
        <v>111</v>
      </c>
      <c r="D11" s="25" t="s">
        <v>165</v>
      </c>
      <c r="E11" s="25" t="s">
        <v>166</v>
      </c>
      <c r="F11" s="25">
        <v>51923</v>
      </c>
      <c r="G11" s="25" t="s">
        <v>101</v>
      </c>
      <c r="H11" s="25" t="s">
        <v>102</v>
      </c>
      <c r="I11" s="25" t="s">
        <v>103</v>
      </c>
      <c r="J11" s="25" t="s">
        <v>104</v>
      </c>
      <c r="K11" s="25" t="s">
        <v>105</v>
      </c>
      <c r="L11" s="25" t="s">
        <v>112</v>
      </c>
      <c r="M11" s="25" t="s">
        <v>113</v>
      </c>
      <c r="N11" s="25">
        <v>14.99</v>
      </c>
      <c r="O11" s="55">
        <v>3.2</v>
      </c>
      <c r="P11" s="58"/>
      <c r="Q11" s="35">
        <v>11.79</v>
      </c>
      <c r="R11" s="36">
        <v>3.2000000000000011</v>
      </c>
      <c r="S11" s="59">
        <v>0.2135</v>
      </c>
      <c r="T11" s="56">
        <v>38.400000000000013</v>
      </c>
      <c r="V11" s="56">
        <v>190</v>
      </c>
      <c r="W11" s="25" t="s">
        <v>167</v>
      </c>
      <c r="X11" s="25" t="s">
        <v>148</v>
      </c>
      <c r="Y11" s="25" t="s">
        <v>168</v>
      </c>
    </row>
    <row r="12" spans="1:25">
      <c r="A12" s="57">
        <v>32776</v>
      </c>
      <c r="B12" s="57"/>
      <c r="C12" s="25" t="s">
        <v>111</v>
      </c>
      <c r="D12" s="25" t="s">
        <v>169</v>
      </c>
      <c r="E12" s="25" t="s">
        <v>166</v>
      </c>
      <c r="F12" s="25">
        <v>135201</v>
      </c>
      <c r="G12" s="25" t="s">
        <v>143</v>
      </c>
      <c r="H12" s="25" t="s">
        <v>102</v>
      </c>
      <c r="I12" s="25" t="s">
        <v>103</v>
      </c>
      <c r="J12" s="25" t="s">
        <v>104</v>
      </c>
      <c r="K12" s="25" t="s">
        <v>105</v>
      </c>
      <c r="L12" s="25" t="s">
        <v>170</v>
      </c>
      <c r="M12" s="25" t="s">
        <v>146</v>
      </c>
      <c r="N12" s="25">
        <v>29.99</v>
      </c>
      <c r="O12" s="55">
        <v>6</v>
      </c>
      <c r="P12" s="58"/>
      <c r="Q12" s="35">
        <v>23.99</v>
      </c>
      <c r="R12" s="36">
        <v>6</v>
      </c>
      <c r="S12" s="59">
        <v>0.2001</v>
      </c>
      <c r="T12" s="56">
        <v>24</v>
      </c>
      <c r="V12" s="56">
        <v>190</v>
      </c>
      <c r="W12" s="25" t="s">
        <v>147</v>
      </c>
      <c r="X12" s="25" t="s">
        <v>171</v>
      </c>
      <c r="Y12" s="25" t="s">
        <v>149</v>
      </c>
    </row>
    <row r="13" spans="1:25">
      <c r="A13" s="57">
        <v>363457</v>
      </c>
      <c r="B13" s="57"/>
      <c r="C13" s="25" t="s">
        <v>111</v>
      </c>
      <c r="D13" s="25" t="s">
        <v>172</v>
      </c>
      <c r="E13" s="25" t="s">
        <v>100</v>
      </c>
      <c r="F13" s="25">
        <v>43202</v>
      </c>
      <c r="G13" s="25" t="s">
        <v>101</v>
      </c>
      <c r="H13" s="25" t="s">
        <v>102</v>
      </c>
      <c r="I13" s="25" t="s">
        <v>103</v>
      </c>
      <c r="J13" s="25" t="s">
        <v>104</v>
      </c>
      <c r="K13" s="25" t="s">
        <v>105</v>
      </c>
      <c r="L13" s="25" t="s">
        <v>112</v>
      </c>
      <c r="M13" s="25" t="s">
        <v>113</v>
      </c>
      <c r="N13" s="25">
        <v>16.989999999999998</v>
      </c>
      <c r="O13" s="55">
        <v>3.4</v>
      </c>
      <c r="P13" s="58"/>
      <c r="Q13" s="35">
        <v>13.589999999999998</v>
      </c>
      <c r="R13" s="36">
        <v>3.4000000000000004</v>
      </c>
      <c r="S13" s="59">
        <v>0.2001</v>
      </c>
      <c r="T13" s="56">
        <v>40.800000000000004</v>
      </c>
      <c r="V13" s="56">
        <v>190</v>
      </c>
      <c r="W13" s="25" t="s">
        <v>167</v>
      </c>
      <c r="X13" s="25" t="s">
        <v>114</v>
      </c>
      <c r="Y13" s="25" t="s">
        <v>173</v>
      </c>
    </row>
    <row r="14" spans="1:25">
      <c r="B14" s="57"/>
      <c r="C14" s="25" t="s">
        <v>115</v>
      </c>
      <c r="D14" s="25" t="s">
        <v>115</v>
      </c>
      <c r="E14" s="25" t="s">
        <v>115</v>
      </c>
      <c r="F14" s="25" t="s">
        <v>115</v>
      </c>
      <c r="G14" s="25" t="s">
        <v>115</v>
      </c>
      <c r="H14" s="25" t="s">
        <v>115</v>
      </c>
      <c r="I14" s="25" t="s">
        <v>115</v>
      </c>
      <c r="J14" s="25" t="s">
        <v>115</v>
      </c>
      <c r="K14" s="25" t="s">
        <v>115</v>
      </c>
      <c r="L14" s="25" t="s">
        <v>115</v>
      </c>
      <c r="M14" s="25" t="s">
        <v>115</v>
      </c>
      <c r="N14" s="25" t="s">
        <v>115</v>
      </c>
      <c r="Q14" s="35" t="s">
        <v>115</v>
      </c>
      <c r="R14" s="36" t="s">
        <v>115</v>
      </c>
      <c r="S14" s="37" t="s">
        <v>115</v>
      </c>
      <c r="T14" s="56" t="s">
        <v>115</v>
      </c>
      <c r="V14" s="56" t="s">
        <v>115</v>
      </c>
      <c r="W14" s="25" t="s">
        <v>115</v>
      </c>
      <c r="X14" s="25" t="s">
        <v>115</v>
      </c>
      <c r="Y14" s="25" t="s">
        <v>115</v>
      </c>
    </row>
    <row r="15" spans="1:25">
      <c r="A15" s="57"/>
      <c r="B15" s="57"/>
      <c r="T15" s="56"/>
      <c r="V15" s="56"/>
    </row>
    <row r="16" spans="1:25" ht="15.6">
      <c r="A16" s="54" t="s">
        <v>69</v>
      </c>
      <c r="B16" s="54"/>
      <c r="T16" s="56"/>
      <c r="V16" s="56"/>
    </row>
    <row r="17" spans="1:25">
      <c r="A17" s="57">
        <v>33358</v>
      </c>
      <c r="B17" s="57"/>
      <c r="C17" s="25" t="s">
        <v>176</v>
      </c>
      <c r="D17" s="25" t="s">
        <v>177</v>
      </c>
      <c r="E17" s="25" t="s">
        <v>178</v>
      </c>
      <c r="F17" s="25">
        <v>84976</v>
      </c>
      <c r="G17" s="25" t="s">
        <v>143</v>
      </c>
      <c r="H17" s="25" t="s">
        <v>102</v>
      </c>
      <c r="I17" s="25" t="s">
        <v>103</v>
      </c>
      <c r="J17" s="25" t="s">
        <v>104</v>
      </c>
      <c r="K17" s="25" t="s">
        <v>144</v>
      </c>
      <c r="L17" s="25" t="s">
        <v>179</v>
      </c>
      <c r="M17" s="25" t="s">
        <v>180</v>
      </c>
      <c r="N17" s="25">
        <v>29.99</v>
      </c>
      <c r="O17" s="55">
        <v>3</v>
      </c>
      <c r="P17" s="58"/>
      <c r="Q17" s="35">
        <v>26.99</v>
      </c>
      <c r="R17" s="36">
        <v>3</v>
      </c>
      <c r="S17" s="37">
        <v>0.1</v>
      </c>
      <c r="T17" s="56">
        <v>3</v>
      </c>
      <c r="V17" s="56">
        <v>190</v>
      </c>
      <c r="W17" s="25" t="s">
        <v>181</v>
      </c>
      <c r="X17" s="25" t="s">
        <v>176</v>
      </c>
      <c r="Y17" s="25" t="s">
        <v>149</v>
      </c>
    </row>
    <row r="18" spans="1:25">
      <c r="A18" s="57">
        <v>820380</v>
      </c>
      <c r="B18" s="57"/>
      <c r="C18" s="25" t="s">
        <v>176</v>
      </c>
      <c r="D18" s="25" t="s">
        <v>182</v>
      </c>
      <c r="E18" s="25" t="s">
        <v>178</v>
      </c>
      <c r="F18" s="25">
        <v>84205</v>
      </c>
      <c r="G18" s="25" t="s">
        <v>143</v>
      </c>
      <c r="H18" s="25" t="s">
        <v>102</v>
      </c>
      <c r="I18" s="25" t="s">
        <v>103</v>
      </c>
      <c r="J18" s="25" t="s">
        <v>104</v>
      </c>
      <c r="K18" s="25" t="s">
        <v>144</v>
      </c>
      <c r="L18" s="25" t="s">
        <v>183</v>
      </c>
      <c r="M18" s="25" t="s">
        <v>184</v>
      </c>
      <c r="N18" s="25">
        <v>31.49</v>
      </c>
      <c r="O18" s="55">
        <v>3.25</v>
      </c>
      <c r="P18" s="58"/>
      <c r="Q18" s="35">
        <v>28.24</v>
      </c>
      <c r="R18" s="36">
        <v>3.25</v>
      </c>
      <c r="S18" s="37">
        <v>0.1032</v>
      </c>
      <c r="T18" s="56">
        <v>9.75</v>
      </c>
      <c r="V18" s="56">
        <v>190</v>
      </c>
      <c r="W18" s="25" t="s">
        <v>181</v>
      </c>
      <c r="X18" s="25" t="s">
        <v>176</v>
      </c>
      <c r="Y18" s="25" t="s">
        <v>149</v>
      </c>
    </row>
    <row r="19" spans="1:25">
      <c r="A19" s="57">
        <v>42908</v>
      </c>
      <c r="B19" s="57"/>
      <c r="C19" s="25" t="s">
        <v>150</v>
      </c>
      <c r="D19" s="25" t="s">
        <v>185</v>
      </c>
      <c r="E19" s="25" t="s">
        <v>186</v>
      </c>
      <c r="F19" s="25">
        <v>79853</v>
      </c>
      <c r="G19" s="25" t="s">
        <v>143</v>
      </c>
      <c r="H19" s="25" t="s">
        <v>102</v>
      </c>
      <c r="I19" s="25" t="s">
        <v>103</v>
      </c>
      <c r="J19" s="25" t="s">
        <v>104</v>
      </c>
      <c r="K19" s="25" t="s">
        <v>144</v>
      </c>
      <c r="L19" s="25" t="s">
        <v>187</v>
      </c>
      <c r="M19" s="25" t="s">
        <v>188</v>
      </c>
      <c r="N19" s="25">
        <v>11.99</v>
      </c>
      <c r="O19" s="55">
        <v>2</v>
      </c>
      <c r="P19" s="58"/>
      <c r="Q19" s="35">
        <v>9.99</v>
      </c>
      <c r="R19" s="36">
        <v>2</v>
      </c>
      <c r="S19" s="37">
        <v>0.1668</v>
      </c>
      <c r="T19" s="56">
        <v>16</v>
      </c>
      <c r="V19" s="56">
        <v>190</v>
      </c>
      <c r="W19" s="25" t="s">
        <v>155</v>
      </c>
      <c r="X19" s="25" t="s">
        <v>156</v>
      </c>
      <c r="Y19" s="25" t="s">
        <v>149</v>
      </c>
    </row>
    <row r="20" spans="1:25">
      <c r="A20" s="57">
        <v>612713</v>
      </c>
      <c r="B20" s="57"/>
      <c r="C20" s="25" t="s">
        <v>150</v>
      </c>
      <c r="D20" s="25" t="s">
        <v>189</v>
      </c>
      <c r="E20" s="25" t="s">
        <v>186</v>
      </c>
      <c r="F20" s="25">
        <v>79853</v>
      </c>
      <c r="G20" s="25" t="s">
        <v>143</v>
      </c>
      <c r="H20" s="25" t="s">
        <v>102</v>
      </c>
      <c r="I20" s="25" t="s">
        <v>103</v>
      </c>
      <c r="J20" s="25" t="s">
        <v>104</v>
      </c>
      <c r="K20" s="25" t="s">
        <v>144</v>
      </c>
      <c r="L20" s="25" t="s">
        <v>187</v>
      </c>
      <c r="M20" s="25" t="s">
        <v>188</v>
      </c>
      <c r="N20" s="25">
        <v>11.99</v>
      </c>
      <c r="O20" s="55">
        <v>2</v>
      </c>
      <c r="P20" s="58"/>
      <c r="Q20" s="35">
        <v>9.99</v>
      </c>
      <c r="R20" s="36">
        <v>2</v>
      </c>
      <c r="S20" s="37">
        <v>0.1668</v>
      </c>
      <c r="T20" s="56">
        <v>16</v>
      </c>
      <c r="V20" s="56">
        <v>190</v>
      </c>
      <c r="W20" s="25" t="s">
        <v>155</v>
      </c>
      <c r="X20" s="25" t="s">
        <v>156</v>
      </c>
      <c r="Y20" s="25" t="s">
        <v>149</v>
      </c>
    </row>
    <row r="21" spans="1:25">
      <c r="A21" s="57">
        <v>13350</v>
      </c>
      <c r="B21" s="57"/>
      <c r="C21" s="25" t="s">
        <v>111</v>
      </c>
      <c r="D21" s="25" t="s">
        <v>190</v>
      </c>
      <c r="E21" s="25" t="s">
        <v>186</v>
      </c>
      <c r="F21" s="25">
        <v>85009</v>
      </c>
      <c r="G21" s="25" t="s">
        <v>101</v>
      </c>
      <c r="H21" s="25" t="s">
        <v>161</v>
      </c>
      <c r="I21" s="25" t="s">
        <v>103</v>
      </c>
      <c r="J21" s="25" t="s">
        <v>104</v>
      </c>
      <c r="K21" s="25" t="s">
        <v>144</v>
      </c>
      <c r="L21" s="25" t="s">
        <v>112</v>
      </c>
      <c r="M21" s="25" t="s">
        <v>113</v>
      </c>
      <c r="N21" s="25">
        <v>14.99</v>
      </c>
      <c r="O21" s="55">
        <v>2</v>
      </c>
      <c r="P21" s="58"/>
      <c r="Q21" s="35">
        <v>12.99</v>
      </c>
      <c r="R21" s="36">
        <v>2</v>
      </c>
      <c r="S21" s="37">
        <v>0.13339999999999999</v>
      </c>
      <c r="T21" s="56">
        <v>24</v>
      </c>
      <c r="V21" s="56">
        <v>190</v>
      </c>
      <c r="W21" s="25" t="s">
        <v>167</v>
      </c>
      <c r="X21" s="25" t="s">
        <v>114</v>
      </c>
      <c r="Y21" s="25" t="s">
        <v>191</v>
      </c>
    </row>
    <row r="22" spans="1:25">
      <c r="A22" s="57">
        <v>35780</v>
      </c>
      <c r="B22" s="57"/>
      <c r="C22" s="25" t="s">
        <v>111</v>
      </c>
      <c r="D22" s="25" t="s">
        <v>192</v>
      </c>
      <c r="E22" s="25" t="s">
        <v>193</v>
      </c>
      <c r="F22" s="25">
        <v>60693</v>
      </c>
      <c r="G22" s="25" t="s">
        <v>101</v>
      </c>
      <c r="H22" s="25" t="s">
        <v>161</v>
      </c>
      <c r="I22" s="25" t="s">
        <v>103</v>
      </c>
      <c r="J22" s="25" t="s">
        <v>104</v>
      </c>
      <c r="K22" s="25" t="s">
        <v>105</v>
      </c>
      <c r="L22" s="25" t="s">
        <v>170</v>
      </c>
      <c r="M22" s="25" t="s">
        <v>146</v>
      </c>
      <c r="N22" s="25">
        <v>40.99</v>
      </c>
      <c r="O22" s="55">
        <v>4.0999999999999996</v>
      </c>
      <c r="P22" s="58"/>
      <c r="Q22" s="35">
        <v>36.89</v>
      </c>
      <c r="R22" s="36">
        <v>4.1000000000000014</v>
      </c>
      <c r="S22" s="37">
        <v>0.1</v>
      </c>
      <c r="T22" s="56">
        <v>16.400000000000006</v>
      </c>
      <c r="V22" s="56">
        <v>190</v>
      </c>
      <c r="W22" s="25" t="s">
        <v>147</v>
      </c>
      <c r="X22" s="25" t="s">
        <v>148</v>
      </c>
      <c r="Y22" s="25" t="s">
        <v>173</v>
      </c>
    </row>
    <row r="23" spans="1:25">
      <c r="A23" s="57">
        <v>537597</v>
      </c>
      <c r="B23" s="57"/>
      <c r="C23" s="25" t="s">
        <v>111</v>
      </c>
      <c r="D23" s="25" t="s">
        <v>194</v>
      </c>
      <c r="E23" s="25" t="s">
        <v>193</v>
      </c>
      <c r="F23" s="25">
        <v>42188</v>
      </c>
      <c r="G23" s="25" t="s">
        <v>101</v>
      </c>
      <c r="H23" s="25" t="s">
        <v>102</v>
      </c>
      <c r="I23" s="25" t="s">
        <v>103</v>
      </c>
      <c r="J23" s="25" t="s">
        <v>104</v>
      </c>
      <c r="K23" s="25" t="s">
        <v>144</v>
      </c>
      <c r="L23" s="25" t="s">
        <v>112</v>
      </c>
      <c r="M23" s="25" t="s">
        <v>113</v>
      </c>
      <c r="N23" s="25">
        <v>19.989999999999998</v>
      </c>
      <c r="O23" s="55">
        <v>2</v>
      </c>
      <c r="P23" s="58"/>
      <c r="Q23" s="35">
        <v>17.989999999999998</v>
      </c>
      <c r="R23" s="36">
        <v>2</v>
      </c>
      <c r="S23" s="37">
        <v>0.10009999999999999</v>
      </c>
      <c r="T23" s="56">
        <v>24</v>
      </c>
      <c r="V23" s="56">
        <v>190</v>
      </c>
      <c r="W23" s="25" t="s">
        <v>195</v>
      </c>
      <c r="X23" s="25" t="s">
        <v>148</v>
      </c>
      <c r="Y23" s="25" t="s">
        <v>196</v>
      </c>
    </row>
    <row r="24" spans="1:25">
      <c r="A24" s="57">
        <v>845909</v>
      </c>
      <c r="B24" s="57"/>
      <c r="C24" s="25" t="s">
        <v>111</v>
      </c>
      <c r="D24" s="25" t="s">
        <v>197</v>
      </c>
      <c r="E24" s="25" t="s">
        <v>193</v>
      </c>
      <c r="F24" s="25">
        <v>64293</v>
      </c>
      <c r="G24" s="25" t="s">
        <v>101</v>
      </c>
      <c r="H24" s="25" t="s">
        <v>102</v>
      </c>
      <c r="I24" s="25" t="s">
        <v>103</v>
      </c>
      <c r="J24" s="25" t="s">
        <v>104</v>
      </c>
      <c r="K24" s="25" t="s">
        <v>105</v>
      </c>
      <c r="L24" s="25" t="s">
        <v>112</v>
      </c>
      <c r="M24" s="25" t="s">
        <v>113</v>
      </c>
      <c r="N24" s="25">
        <v>17.989999999999998</v>
      </c>
      <c r="O24" s="55">
        <v>2</v>
      </c>
      <c r="P24" s="58"/>
      <c r="Q24" s="35">
        <v>15.989999999999998</v>
      </c>
      <c r="R24" s="36">
        <v>2</v>
      </c>
      <c r="S24" s="37">
        <v>0.11119999999999999</v>
      </c>
      <c r="T24" s="56">
        <v>24</v>
      </c>
      <c r="V24" s="56">
        <v>190</v>
      </c>
      <c r="W24" s="25" t="s">
        <v>195</v>
      </c>
      <c r="X24" s="25" t="s">
        <v>148</v>
      </c>
      <c r="Y24" s="25" t="s">
        <v>198</v>
      </c>
    </row>
    <row r="25" spans="1:25">
      <c r="A25" s="57">
        <v>19063</v>
      </c>
      <c r="B25" s="57"/>
      <c r="C25" s="25" t="s">
        <v>111</v>
      </c>
      <c r="D25" s="25" t="s">
        <v>199</v>
      </c>
      <c r="E25" s="25" t="s">
        <v>193</v>
      </c>
      <c r="F25" s="25">
        <v>82226</v>
      </c>
      <c r="G25" s="25" t="s">
        <v>101</v>
      </c>
      <c r="H25" s="25" t="s">
        <v>161</v>
      </c>
      <c r="I25" s="25" t="s">
        <v>103</v>
      </c>
      <c r="J25" s="25" t="s">
        <v>104</v>
      </c>
      <c r="K25" s="25" t="s">
        <v>144</v>
      </c>
      <c r="L25" s="25" t="s">
        <v>112</v>
      </c>
      <c r="M25" s="25" t="s">
        <v>113</v>
      </c>
      <c r="N25" s="25">
        <v>14.99</v>
      </c>
      <c r="O25" s="55">
        <v>1.5</v>
      </c>
      <c r="P25" s="58"/>
      <c r="Q25" s="35">
        <v>13.49</v>
      </c>
      <c r="R25" s="36">
        <v>1.5</v>
      </c>
      <c r="S25" s="37">
        <v>0.10009999999999999</v>
      </c>
      <c r="T25" s="56">
        <v>18</v>
      </c>
      <c r="V25" s="56">
        <v>190</v>
      </c>
      <c r="W25" s="25" t="s">
        <v>167</v>
      </c>
      <c r="X25" s="25" t="s">
        <v>114</v>
      </c>
      <c r="Y25" s="25" t="s">
        <v>191</v>
      </c>
    </row>
    <row r="26" spans="1:25">
      <c r="A26" s="57">
        <v>43323</v>
      </c>
      <c r="B26" s="57"/>
      <c r="C26" s="25" t="s">
        <v>111</v>
      </c>
      <c r="D26" s="25" t="s">
        <v>200</v>
      </c>
      <c r="E26" s="25" t="s">
        <v>193</v>
      </c>
      <c r="F26" s="25">
        <v>42950</v>
      </c>
      <c r="G26" s="25" t="s">
        <v>101</v>
      </c>
      <c r="H26" s="25" t="s">
        <v>161</v>
      </c>
      <c r="I26" s="25" t="s">
        <v>103</v>
      </c>
      <c r="J26" s="25" t="s">
        <v>104</v>
      </c>
      <c r="K26" s="25" t="s">
        <v>105</v>
      </c>
      <c r="L26" s="25" t="s">
        <v>112</v>
      </c>
      <c r="M26" s="25" t="s">
        <v>113</v>
      </c>
      <c r="N26" s="25">
        <v>15.99</v>
      </c>
      <c r="O26" s="55">
        <v>1.6</v>
      </c>
      <c r="P26" s="58"/>
      <c r="Q26" s="35">
        <v>14.39</v>
      </c>
      <c r="R26" s="36">
        <v>1.5999999999999996</v>
      </c>
      <c r="S26" s="37">
        <v>0.10009999999999999</v>
      </c>
      <c r="T26" s="56">
        <v>19.199999999999996</v>
      </c>
      <c r="V26" s="56">
        <v>190</v>
      </c>
      <c r="W26" s="25" t="s">
        <v>167</v>
      </c>
      <c r="X26" s="25" t="s">
        <v>148</v>
      </c>
      <c r="Y26" s="25" t="s">
        <v>191</v>
      </c>
    </row>
    <row r="27" spans="1:25">
      <c r="A27" s="57">
        <v>19867</v>
      </c>
      <c r="B27" s="57"/>
      <c r="C27" s="25" t="s">
        <v>111</v>
      </c>
      <c r="D27" s="25" t="s">
        <v>201</v>
      </c>
      <c r="E27" s="25" t="s">
        <v>193</v>
      </c>
      <c r="F27" s="25">
        <v>83122</v>
      </c>
      <c r="G27" s="25" t="s">
        <v>101</v>
      </c>
      <c r="H27" s="25" t="s">
        <v>161</v>
      </c>
      <c r="I27" s="25" t="s">
        <v>103</v>
      </c>
      <c r="J27" s="25" t="s">
        <v>104</v>
      </c>
      <c r="K27" s="25" t="s">
        <v>105</v>
      </c>
      <c r="L27" s="25" t="s">
        <v>112</v>
      </c>
      <c r="M27" s="25" t="s">
        <v>113</v>
      </c>
      <c r="N27" s="25">
        <v>29.99</v>
      </c>
      <c r="O27" s="55">
        <v>3</v>
      </c>
      <c r="P27" s="58"/>
      <c r="Q27" s="35">
        <v>26.99</v>
      </c>
      <c r="R27" s="36">
        <v>3</v>
      </c>
      <c r="S27" s="37">
        <v>0.1</v>
      </c>
      <c r="T27" s="56">
        <v>36</v>
      </c>
      <c r="V27" s="56">
        <v>190</v>
      </c>
      <c r="W27" s="25" t="s">
        <v>118</v>
      </c>
      <c r="X27" s="25" t="s">
        <v>114</v>
      </c>
      <c r="Y27" s="25" t="s">
        <v>119</v>
      </c>
    </row>
    <row r="28" spans="1:25">
      <c r="A28" s="57">
        <v>2387</v>
      </c>
      <c r="B28" s="57"/>
      <c r="C28" s="25" t="s">
        <v>111</v>
      </c>
      <c r="D28" s="25" t="s">
        <v>202</v>
      </c>
      <c r="E28" s="25" t="s">
        <v>142</v>
      </c>
      <c r="F28" s="25">
        <v>42006</v>
      </c>
      <c r="G28" s="25" t="s">
        <v>143</v>
      </c>
      <c r="H28" s="25" t="s">
        <v>102</v>
      </c>
      <c r="I28" s="25" t="s">
        <v>103</v>
      </c>
      <c r="J28" s="25" t="s">
        <v>104</v>
      </c>
      <c r="K28" s="25" t="s">
        <v>144</v>
      </c>
      <c r="L28" s="25" t="s">
        <v>112</v>
      </c>
      <c r="M28" s="25" t="s">
        <v>113</v>
      </c>
      <c r="N28" s="25">
        <v>8.99</v>
      </c>
      <c r="O28" s="55">
        <v>1</v>
      </c>
      <c r="P28" s="58"/>
      <c r="Q28" s="35">
        <v>7.99</v>
      </c>
      <c r="R28" s="36">
        <v>1</v>
      </c>
      <c r="S28" s="37">
        <v>0.11119999999999999</v>
      </c>
      <c r="T28" s="56">
        <v>12</v>
      </c>
      <c r="V28" s="56">
        <v>190</v>
      </c>
      <c r="W28" s="25" t="s">
        <v>147</v>
      </c>
      <c r="X28" s="25" t="s">
        <v>148</v>
      </c>
      <c r="Y28" s="25" t="s">
        <v>149</v>
      </c>
    </row>
    <row r="29" spans="1:25">
      <c r="A29" s="57">
        <v>2389</v>
      </c>
      <c r="B29" s="57"/>
      <c r="C29" s="25" t="s">
        <v>111</v>
      </c>
      <c r="D29" s="25" t="s">
        <v>203</v>
      </c>
      <c r="E29" s="25" t="s">
        <v>142</v>
      </c>
      <c r="F29" s="25">
        <v>42006</v>
      </c>
      <c r="G29" s="25" t="s">
        <v>143</v>
      </c>
      <c r="H29" s="25" t="s">
        <v>102</v>
      </c>
      <c r="I29" s="25" t="s">
        <v>103</v>
      </c>
      <c r="J29" s="25" t="s">
        <v>104</v>
      </c>
      <c r="K29" s="25" t="s">
        <v>105</v>
      </c>
      <c r="L29" s="25" t="s">
        <v>112</v>
      </c>
      <c r="M29" s="25" t="s">
        <v>113</v>
      </c>
      <c r="N29" s="25">
        <v>8.99</v>
      </c>
      <c r="O29" s="55">
        <v>1</v>
      </c>
      <c r="P29" s="58"/>
      <c r="Q29" s="35">
        <v>7.99</v>
      </c>
      <c r="R29" s="36">
        <v>1</v>
      </c>
      <c r="S29" s="37">
        <v>0.11119999999999999</v>
      </c>
      <c r="T29" s="56">
        <v>12</v>
      </c>
      <c r="V29" s="56">
        <v>190</v>
      </c>
      <c r="W29" s="25" t="s">
        <v>147</v>
      </c>
      <c r="X29" s="25" t="s">
        <v>114</v>
      </c>
      <c r="Y29" s="25" t="s">
        <v>149</v>
      </c>
    </row>
    <row r="30" spans="1:25">
      <c r="A30" s="57">
        <v>617688</v>
      </c>
      <c r="B30" s="57"/>
      <c r="C30" s="25" t="s">
        <v>111</v>
      </c>
      <c r="D30" s="25" t="s">
        <v>204</v>
      </c>
      <c r="E30" s="25" t="s">
        <v>142</v>
      </c>
      <c r="F30" s="25">
        <v>42006</v>
      </c>
      <c r="G30" s="25" t="s">
        <v>143</v>
      </c>
      <c r="H30" s="25" t="s">
        <v>102</v>
      </c>
      <c r="I30" s="25" t="s">
        <v>103</v>
      </c>
      <c r="J30" s="25" t="s">
        <v>104</v>
      </c>
      <c r="K30" s="25" t="s">
        <v>105</v>
      </c>
      <c r="L30" s="25" t="s">
        <v>112</v>
      </c>
      <c r="M30" s="25" t="s">
        <v>113</v>
      </c>
      <c r="N30" s="25">
        <v>8.99</v>
      </c>
      <c r="O30" s="55">
        <v>1</v>
      </c>
      <c r="P30" s="58"/>
      <c r="Q30" s="35">
        <v>7.99</v>
      </c>
      <c r="R30" s="36">
        <v>1</v>
      </c>
      <c r="S30" s="37">
        <v>0.11119999999999999</v>
      </c>
      <c r="T30" s="56">
        <v>12</v>
      </c>
      <c r="V30" s="56">
        <v>190</v>
      </c>
      <c r="W30" s="25" t="s">
        <v>147</v>
      </c>
      <c r="X30" s="25" t="s">
        <v>114</v>
      </c>
      <c r="Y30" s="25" t="s">
        <v>149</v>
      </c>
    </row>
    <row r="31" spans="1:25">
      <c r="A31" s="57">
        <v>667</v>
      </c>
      <c r="B31" s="57"/>
      <c r="C31" s="25" t="s">
        <v>111</v>
      </c>
      <c r="D31" s="25" t="s">
        <v>205</v>
      </c>
      <c r="E31" s="25" t="s">
        <v>142</v>
      </c>
      <c r="F31" s="25">
        <v>42006</v>
      </c>
      <c r="G31" s="25" t="s">
        <v>143</v>
      </c>
      <c r="H31" s="25" t="s">
        <v>102</v>
      </c>
      <c r="I31" s="25" t="s">
        <v>103</v>
      </c>
      <c r="J31" s="25" t="s">
        <v>104</v>
      </c>
      <c r="K31" s="25" t="s">
        <v>105</v>
      </c>
      <c r="L31" s="25" t="s">
        <v>112</v>
      </c>
      <c r="M31" s="25" t="s">
        <v>113</v>
      </c>
      <c r="N31" s="25">
        <v>8.99</v>
      </c>
      <c r="O31" s="55">
        <v>1</v>
      </c>
      <c r="P31" s="58"/>
      <c r="Q31" s="35">
        <v>7.99</v>
      </c>
      <c r="R31" s="36">
        <v>1</v>
      </c>
      <c r="S31" s="37">
        <v>0.11119999999999999</v>
      </c>
      <c r="T31" s="56">
        <v>12</v>
      </c>
      <c r="V31" s="56">
        <v>190</v>
      </c>
      <c r="W31" s="25" t="s">
        <v>147</v>
      </c>
      <c r="X31" s="25" t="s">
        <v>148</v>
      </c>
      <c r="Y31" s="25" t="s">
        <v>149</v>
      </c>
    </row>
    <row r="32" spans="1:25">
      <c r="A32" s="57">
        <v>164616</v>
      </c>
      <c r="B32" s="57"/>
      <c r="C32" s="25" t="s">
        <v>111</v>
      </c>
      <c r="D32" s="25" t="s">
        <v>206</v>
      </c>
      <c r="E32" s="25" t="s">
        <v>142</v>
      </c>
      <c r="F32" s="25">
        <v>42006</v>
      </c>
      <c r="G32" s="25" t="s">
        <v>143</v>
      </c>
      <c r="H32" s="25" t="s">
        <v>102</v>
      </c>
      <c r="I32" s="25" t="s">
        <v>103</v>
      </c>
      <c r="J32" s="25" t="s">
        <v>104</v>
      </c>
      <c r="K32" s="25" t="s">
        <v>105</v>
      </c>
      <c r="L32" s="25" t="s">
        <v>112</v>
      </c>
      <c r="M32" s="25" t="s">
        <v>113</v>
      </c>
      <c r="N32" s="25">
        <v>8.99</v>
      </c>
      <c r="O32" s="55">
        <v>1</v>
      </c>
      <c r="P32" s="58"/>
      <c r="Q32" s="35">
        <v>7.99</v>
      </c>
      <c r="R32" s="36">
        <v>1</v>
      </c>
      <c r="S32" s="37">
        <v>0.11119999999999999</v>
      </c>
      <c r="T32" s="56">
        <v>12</v>
      </c>
      <c r="V32" s="56">
        <v>190</v>
      </c>
      <c r="W32" s="25" t="s">
        <v>147</v>
      </c>
      <c r="X32" s="25" t="s">
        <v>114</v>
      </c>
      <c r="Y32" s="25" t="s">
        <v>149</v>
      </c>
    </row>
    <row r="33" spans="1:25">
      <c r="A33" s="57">
        <v>34215</v>
      </c>
      <c r="B33" s="57"/>
      <c r="C33" s="25" t="s">
        <v>111</v>
      </c>
      <c r="D33" s="25" t="s">
        <v>207</v>
      </c>
      <c r="E33" s="25" t="s">
        <v>142</v>
      </c>
      <c r="F33" s="25">
        <v>42006</v>
      </c>
      <c r="G33" s="25" t="s">
        <v>143</v>
      </c>
      <c r="H33" s="25" t="s">
        <v>102</v>
      </c>
      <c r="I33" s="25" t="s">
        <v>103</v>
      </c>
      <c r="J33" s="25" t="s">
        <v>104</v>
      </c>
      <c r="K33" s="25" t="s">
        <v>144</v>
      </c>
      <c r="L33" s="25" t="s">
        <v>112</v>
      </c>
      <c r="M33" s="25" t="s">
        <v>113</v>
      </c>
      <c r="N33" s="25">
        <v>9.49</v>
      </c>
      <c r="O33" s="55">
        <v>1.2</v>
      </c>
      <c r="P33" s="58"/>
      <c r="Q33" s="35">
        <v>8.2900000000000009</v>
      </c>
      <c r="R33" s="36">
        <v>1.1999999999999993</v>
      </c>
      <c r="S33" s="37">
        <v>0.12640000000000001</v>
      </c>
      <c r="T33" s="56">
        <v>14.399999999999991</v>
      </c>
      <c r="V33" s="56">
        <v>190</v>
      </c>
      <c r="W33" s="25" t="s">
        <v>147</v>
      </c>
      <c r="X33" s="25" t="s">
        <v>148</v>
      </c>
      <c r="Y33" s="25" t="s">
        <v>149</v>
      </c>
    </row>
    <row r="34" spans="1:25">
      <c r="A34" s="57">
        <v>34217</v>
      </c>
      <c r="B34" s="57"/>
      <c r="C34" s="25" t="s">
        <v>111</v>
      </c>
      <c r="D34" s="25" t="s">
        <v>208</v>
      </c>
      <c r="E34" s="25" t="s">
        <v>142</v>
      </c>
      <c r="F34" s="25">
        <v>42006</v>
      </c>
      <c r="G34" s="25" t="s">
        <v>143</v>
      </c>
      <c r="H34" s="25" t="s">
        <v>102</v>
      </c>
      <c r="I34" s="25" t="s">
        <v>103</v>
      </c>
      <c r="J34" s="25" t="s">
        <v>104</v>
      </c>
      <c r="K34" s="25" t="s">
        <v>144</v>
      </c>
      <c r="L34" s="25" t="s">
        <v>112</v>
      </c>
      <c r="M34" s="25" t="s">
        <v>113</v>
      </c>
      <c r="N34" s="25">
        <v>9.49</v>
      </c>
      <c r="O34" s="55">
        <v>1.2</v>
      </c>
      <c r="P34" s="58"/>
      <c r="Q34" s="35">
        <v>8.2900000000000009</v>
      </c>
      <c r="R34" s="36">
        <v>1.1999999999999993</v>
      </c>
      <c r="S34" s="37">
        <v>0.12640000000000001</v>
      </c>
      <c r="T34" s="56">
        <v>14.399999999999991</v>
      </c>
      <c r="V34" s="56">
        <v>190</v>
      </c>
      <c r="W34" s="25" t="s">
        <v>147</v>
      </c>
      <c r="X34" s="25" t="s">
        <v>114</v>
      </c>
      <c r="Y34" s="25" t="s">
        <v>149</v>
      </c>
    </row>
    <row r="35" spans="1:25">
      <c r="A35" s="57">
        <v>19376</v>
      </c>
      <c r="B35" s="57"/>
      <c r="C35" s="25" t="s">
        <v>111</v>
      </c>
      <c r="D35" s="25" t="s">
        <v>209</v>
      </c>
      <c r="E35" s="25" t="s">
        <v>142</v>
      </c>
      <c r="F35" s="25">
        <v>42006</v>
      </c>
      <c r="G35" s="25" t="s">
        <v>143</v>
      </c>
      <c r="H35" s="25" t="s">
        <v>102</v>
      </c>
      <c r="I35" s="25" t="s">
        <v>103</v>
      </c>
      <c r="J35" s="25" t="s">
        <v>104</v>
      </c>
      <c r="K35" s="25" t="s">
        <v>144</v>
      </c>
      <c r="L35" s="25" t="s">
        <v>170</v>
      </c>
      <c r="M35" s="25" t="s">
        <v>146</v>
      </c>
      <c r="N35" s="25">
        <v>35.99</v>
      </c>
      <c r="O35" s="55">
        <v>4</v>
      </c>
      <c r="P35" s="58"/>
      <c r="Q35" s="35">
        <v>31.990000000000002</v>
      </c>
      <c r="R35" s="36">
        <v>4</v>
      </c>
      <c r="S35" s="37">
        <v>0.1111</v>
      </c>
      <c r="T35" s="56">
        <v>16</v>
      </c>
      <c r="V35" s="56">
        <v>190</v>
      </c>
      <c r="W35" s="25" t="s">
        <v>147</v>
      </c>
      <c r="X35" s="25" t="s">
        <v>114</v>
      </c>
      <c r="Y35" s="25" t="s">
        <v>149</v>
      </c>
    </row>
    <row r="36" spans="1:25">
      <c r="A36" s="57">
        <v>19374</v>
      </c>
      <c r="B36" s="57"/>
      <c r="C36" s="25" t="s">
        <v>111</v>
      </c>
      <c r="D36" s="25" t="s">
        <v>210</v>
      </c>
      <c r="E36" s="25" t="s">
        <v>142</v>
      </c>
      <c r="F36" s="25">
        <v>42006</v>
      </c>
      <c r="G36" s="25" t="s">
        <v>143</v>
      </c>
      <c r="H36" s="25" t="s">
        <v>102</v>
      </c>
      <c r="I36" s="25" t="s">
        <v>103</v>
      </c>
      <c r="J36" s="25" t="s">
        <v>104</v>
      </c>
      <c r="K36" s="25" t="s">
        <v>105</v>
      </c>
      <c r="L36" s="25" t="s">
        <v>170</v>
      </c>
      <c r="M36" s="25" t="s">
        <v>146</v>
      </c>
      <c r="N36" s="25">
        <v>35.99</v>
      </c>
      <c r="O36" s="55">
        <v>4</v>
      </c>
      <c r="P36" s="58"/>
      <c r="Q36" s="35">
        <v>31.990000000000002</v>
      </c>
      <c r="R36" s="36">
        <v>4</v>
      </c>
      <c r="S36" s="37">
        <v>0.1111</v>
      </c>
      <c r="T36" s="56">
        <v>16</v>
      </c>
      <c r="V36" s="56">
        <v>190</v>
      </c>
      <c r="W36" s="25" t="s">
        <v>147</v>
      </c>
      <c r="X36" s="25" t="s">
        <v>148</v>
      </c>
      <c r="Y36" s="25" t="s">
        <v>149</v>
      </c>
    </row>
    <row r="37" spans="1:25">
      <c r="A37" s="57">
        <v>558908</v>
      </c>
      <c r="B37" s="57"/>
      <c r="C37" s="25" t="s">
        <v>111</v>
      </c>
      <c r="D37" s="25" t="s">
        <v>211</v>
      </c>
      <c r="E37" s="25" t="s">
        <v>142</v>
      </c>
      <c r="F37" s="25">
        <v>42006</v>
      </c>
      <c r="G37" s="25" t="s">
        <v>143</v>
      </c>
      <c r="H37" s="25" t="s">
        <v>102</v>
      </c>
      <c r="I37" s="25" t="s">
        <v>103</v>
      </c>
      <c r="J37" s="25" t="s">
        <v>104</v>
      </c>
      <c r="K37" s="25" t="s">
        <v>105</v>
      </c>
      <c r="L37" s="25" t="s">
        <v>170</v>
      </c>
      <c r="M37" s="25" t="s">
        <v>146</v>
      </c>
      <c r="N37" s="25">
        <v>35.99</v>
      </c>
      <c r="O37" s="55">
        <v>4</v>
      </c>
      <c r="P37" s="58"/>
      <c r="Q37" s="35">
        <v>31.990000000000002</v>
      </c>
      <c r="R37" s="36">
        <v>4</v>
      </c>
      <c r="S37" s="37">
        <v>0.1111</v>
      </c>
      <c r="T37" s="56">
        <v>16</v>
      </c>
      <c r="V37" s="56">
        <v>190</v>
      </c>
      <c r="W37" s="25" t="s">
        <v>147</v>
      </c>
      <c r="X37" s="25" t="s">
        <v>114</v>
      </c>
      <c r="Y37" s="25" t="s">
        <v>149</v>
      </c>
    </row>
    <row r="38" spans="1:25">
      <c r="A38" s="57">
        <v>28108</v>
      </c>
      <c r="B38" s="57"/>
      <c r="C38" s="25" t="s">
        <v>111</v>
      </c>
      <c r="D38" s="25" t="s">
        <v>212</v>
      </c>
      <c r="E38" s="25" t="s">
        <v>142</v>
      </c>
      <c r="F38" s="25">
        <v>42006</v>
      </c>
      <c r="G38" s="25" t="s">
        <v>143</v>
      </c>
      <c r="H38" s="25" t="s">
        <v>102</v>
      </c>
      <c r="I38" s="25" t="s">
        <v>103</v>
      </c>
      <c r="J38" s="25" t="s">
        <v>104</v>
      </c>
      <c r="K38" s="25" t="s">
        <v>105</v>
      </c>
      <c r="L38" s="25" t="s">
        <v>170</v>
      </c>
      <c r="M38" s="25" t="s">
        <v>146</v>
      </c>
      <c r="N38" s="25">
        <v>35.99</v>
      </c>
      <c r="O38" s="55">
        <v>4</v>
      </c>
      <c r="P38" s="58"/>
      <c r="Q38" s="35">
        <v>31.990000000000002</v>
      </c>
      <c r="R38" s="36">
        <v>4</v>
      </c>
      <c r="S38" s="37">
        <v>0.1111</v>
      </c>
      <c r="T38" s="56">
        <v>16</v>
      </c>
      <c r="V38" s="56">
        <v>190</v>
      </c>
      <c r="W38" s="25" t="s">
        <v>147</v>
      </c>
      <c r="X38" s="25" t="s">
        <v>114</v>
      </c>
      <c r="Y38" s="25" t="s">
        <v>149</v>
      </c>
    </row>
    <row r="39" spans="1:25">
      <c r="A39" s="57">
        <v>31884</v>
      </c>
      <c r="B39" s="57"/>
      <c r="C39" s="25" t="s">
        <v>111</v>
      </c>
      <c r="D39" s="25" t="s">
        <v>213</v>
      </c>
      <c r="E39" s="25" t="s">
        <v>142</v>
      </c>
      <c r="F39" s="25">
        <v>42004</v>
      </c>
      <c r="G39" s="25" t="s">
        <v>143</v>
      </c>
      <c r="H39" s="25" t="s">
        <v>102</v>
      </c>
      <c r="I39" s="25" t="s">
        <v>103</v>
      </c>
      <c r="J39" s="25" t="s">
        <v>104</v>
      </c>
      <c r="K39" s="25" t="s">
        <v>105</v>
      </c>
      <c r="L39" s="25" t="s">
        <v>145</v>
      </c>
      <c r="M39" s="25" t="s">
        <v>146</v>
      </c>
      <c r="N39" s="25">
        <v>41.99</v>
      </c>
      <c r="O39" s="55">
        <v>4.2</v>
      </c>
      <c r="P39" s="58"/>
      <c r="Q39" s="35">
        <v>37.79</v>
      </c>
      <c r="R39" s="36">
        <v>4.2000000000000028</v>
      </c>
      <c r="S39" s="37">
        <v>0.1</v>
      </c>
      <c r="T39" s="56">
        <v>16.800000000000011</v>
      </c>
      <c r="V39" s="56">
        <v>190</v>
      </c>
      <c r="W39" s="25" t="s">
        <v>147</v>
      </c>
      <c r="X39" s="25" t="s">
        <v>148</v>
      </c>
      <c r="Y39" s="25" t="s">
        <v>149</v>
      </c>
    </row>
    <row r="40" spans="1:25">
      <c r="A40" s="57">
        <v>44113</v>
      </c>
      <c r="B40" s="57"/>
      <c r="C40" s="25" t="s">
        <v>150</v>
      </c>
      <c r="D40" s="25" t="s">
        <v>214</v>
      </c>
      <c r="E40" s="25" t="s">
        <v>142</v>
      </c>
      <c r="F40" s="25">
        <v>90900</v>
      </c>
      <c r="G40" s="25" t="s">
        <v>143</v>
      </c>
      <c r="H40" s="25" t="s">
        <v>102</v>
      </c>
      <c r="I40" s="25" t="s">
        <v>161</v>
      </c>
      <c r="J40" s="25" t="s">
        <v>104</v>
      </c>
      <c r="K40" s="25" t="s">
        <v>144</v>
      </c>
      <c r="L40" s="25" t="s">
        <v>183</v>
      </c>
      <c r="M40" s="25" t="s">
        <v>184</v>
      </c>
      <c r="N40" s="25">
        <v>29.99</v>
      </c>
      <c r="O40" s="55">
        <v>3</v>
      </c>
      <c r="P40" s="58"/>
      <c r="Q40" s="35">
        <v>26.99</v>
      </c>
      <c r="R40" s="36">
        <v>3</v>
      </c>
      <c r="S40" s="37">
        <v>0.1</v>
      </c>
      <c r="T40" s="56">
        <v>9</v>
      </c>
      <c r="V40" s="56">
        <v>190</v>
      </c>
      <c r="W40" s="25" t="s">
        <v>215</v>
      </c>
      <c r="X40" s="25" t="s">
        <v>216</v>
      </c>
      <c r="Y40" s="25" t="s">
        <v>149</v>
      </c>
    </row>
    <row r="41" spans="1:25">
      <c r="A41" s="57">
        <v>37915</v>
      </c>
      <c r="B41" s="57"/>
      <c r="C41" s="25" t="s">
        <v>150</v>
      </c>
      <c r="D41" s="25" t="s">
        <v>217</v>
      </c>
      <c r="E41" s="25" t="s">
        <v>142</v>
      </c>
      <c r="F41" s="25">
        <v>42004</v>
      </c>
      <c r="G41" s="25" t="s">
        <v>143</v>
      </c>
      <c r="H41" s="25" t="s">
        <v>102</v>
      </c>
      <c r="I41" s="25" t="s">
        <v>103</v>
      </c>
      <c r="J41" s="25" t="s">
        <v>104</v>
      </c>
      <c r="K41" s="25" t="s">
        <v>144</v>
      </c>
      <c r="L41" s="25" t="s">
        <v>218</v>
      </c>
      <c r="M41" s="25" t="s">
        <v>219</v>
      </c>
      <c r="N41" s="25">
        <v>3.45</v>
      </c>
      <c r="O41" s="55">
        <v>0.5</v>
      </c>
      <c r="P41" s="58"/>
      <c r="Q41" s="35">
        <v>2.95</v>
      </c>
      <c r="R41" s="36">
        <v>0.5</v>
      </c>
      <c r="S41" s="37">
        <v>0.1449</v>
      </c>
      <c r="T41" s="56">
        <v>12</v>
      </c>
      <c r="V41" s="56">
        <v>190</v>
      </c>
      <c r="W41" s="25" t="s">
        <v>155</v>
      </c>
      <c r="X41" s="25" t="s">
        <v>220</v>
      </c>
      <c r="Y41" s="25" t="s">
        <v>149</v>
      </c>
    </row>
    <row r="42" spans="1:25">
      <c r="A42" s="57">
        <v>37698</v>
      </c>
      <c r="B42" s="57"/>
      <c r="C42" s="25" t="s">
        <v>150</v>
      </c>
      <c r="D42" s="25" t="s">
        <v>221</v>
      </c>
      <c r="E42" s="25" t="s">
        <v>142</v>
      </c>
      <c r="F42" s="25">
        <v>42004</v>
      </c>
      <c r="G42" s="25" t="s">
        <v>143</v>
      </c>
      <c r="H42" s="25" t="s">
        <v>102</v>
      </c>
      <c r="I42" s="25" t="s">
        <v>103</v>
      </c>
      <c r="J42" s="25" t="s">
        <v>104</v>
      </c>
      <c r="K42" s="25" t="s">
        <v>144</v>
      </c>
      <c r="L42" s="25" t="s">
        <v>218</v>
      </c>
      <c r="M42" s="25" t="s">
        <v>219</v>
      </c>
      <c r="N42" s="25">
        <v>3.45</v>
      </c>
      <c r="O42" s="55">
        <v>0.5</v>
      </c>
      <c r="P42" s="58"/>
      <c r="Q42" s="35">
        <v>2.95</v>
      </c>
      <c r="R42" s="36">
        <v>0.5</v>
      </c>
      <c r="S42" s="37">
        <v>0.1449</v>
      </c>
      <c r="T42" s="56">
        <v>12</v>
      </c>
      <c r="V42" s="56">
        <v>190</v>
      </c>
      <c r="W42" s="25" t="s">
        <v>155</v>
      </c>
      <c r="X42" s="25" t="s">
        <v>220</v>
      </c>
      <c r="Y42" s="25" t="s">
        <v>149</v>
      </c>
    </row>
    <row r="43" spans="1:25">
      <c r="A43" s="57">
        <v>103044</v>
      </c>
      <c r="B43" s="57"/>
      <c r="C43" s="25" t="s">
        <v>111</v>
      </c>
      <c r="D43" s="25" t="s">
        <v>222</v>
      </c>
      <c r="E43" s="25" t="s">
        <v>142</v>
      </c>
      <c r="F43" s="25">
        <v>42006</v>
      </c>
      <c r="G43" s="25" t="s">
        <v>143</v>
      </c>
      <c r="H43" s="25" t="s">
        <v>102</v>
      </c>
      <c r="I43" s="25" t="s">
        <v>103</v>
      </c>
      <c r="J43" s="25" t="s">
        <v>104</v>
      </c>
      <c r="K43" s="25" t="s">
        <v>105</v>
      </c>
      <c r="L43" s="25" t="s">
        <v>112</v>
      </c>
      <c r="M43" s="25" t="s">
        <v>113</v>
      </c>
      <c r="N43" s="25">
        <v>19.989999999999998</v>
      </c>
      <c r="O43" s="55">
        <v>2.1</v>
      </c>
      <c r="P43" s="58"/>
      <c r="Q43" s="35">
        <v>17.889999999999997</v>
      </c>
      <c r="R43" s="36">
        <v>2.1000000000000014</v>
      </c>
      <c r="S43" s="37">
        <v>0.1051</v>
      </c>
      <c r="T43" s="56">
        <v>25.200000000000017</v>
      </c>
      <c r="V43" s="56">
        <v>190</v>
      </c>
      <c r="W43" s="25" t="s">
        <v>195</v>
      </c>
      <c r="X43" s="25" t="s">
        <v>148</v>
      </c>
      <c r="Y43" s="25" t="s">
        <v>149</v>
      </c>
    </row>
    <row r="44" spans="1:25">
      <c r="A44" s="57">
        <v>634873</v>
      </c>
      <c r="B44" s="57"/>
      <c r="C44" s="25" t="s">
        <v>111</v>
      </c>
      <c r="D44" s="25" t="s">
        <v>223</v>
      </c>
      <c r="E44" s="25" t="s">
        <v>142</v>
      </c>
      <c r="F44" s="25">
        <v>42006</v>
      </c>
      <c r="G44" s="25" t="s">
        <v>143</v>
      </c>
      <c r="H44" s="25" t="s">
        <v>102</v>
      </c>
      <c r="I44" s="25" t="s">
        <v>103</v>
      </c>
      <c r="J44" s="25" t="s">
        <v>104</v>
      </c>
      <c r="K44" s="25" t="s">
        <v>144</v>
      </c>
      <c r="L44" s="25" t="s">
        <v>112</v>
      </c>
      <c r="M44" s="25" t="s">
        <v>113</v>
      </c>
      <c r="N44" s="25">
        <v>20.99</v>
      </c>
      <c r="O44" s="55">
        <v>2.1</v>
      </c>
      <c r="P44" s="58"/>
      <c r="Q44" s="35">
        <v>18.889999999999997</v>
      </c>
      <c r="R44" s="36">
        <v>2.1000000000000014</v>
      </c>
      <c r="S44" s="37">
        <v>0.1</v>
      </c>
      <c r="T44" s="56">
        <v>25.200000000000017</v>
      </c>
      <c r="V44" s="56">
        <v>190</v>
      </c>
      <c r="W44" s="25" t="s">
        <v>224</v>
      </c>
      <c r="X44" s="25" t="s">
        <v>114</v>
      </c>
      <c r="Y44" s="25" t="s">
        <v>149</v>
      </c>
    </row>
    <row r="45" spans="1:25">
      <c r="A45" s="57">
        <v>541193</v>
      </c>
      <c r="B45" s="57"/>
      <c r="C45" s="25" t="s">
        <v>111</v>
      </c>
      <c r="D45" s="25" t="s">
        <v>225</v>
      </c>
      <c r="E45" s="25" t="s">
        <v>142</v>
      </c>
      <c r="F45" s="25">
        <v>42006</v>
      </c>
      <c r="G45" s="25" t="s">
        <v>143</v>
      </c>
      <c r="H45" s="25" t="s">
        <v>102</v>
      </c>
      <c r="I45" s="25" t="s">
        <v>103</v>
      </c>
      <c r="J45" s="25" t="s">
        <v>104</v>
      </c>
      <c r="K45" s="25" t="s">
        <v>105</v>
      </c>
      <c r="L45" s="25" t="s">
        <v>112</v>
      </c>
      <c r="M45" s="25" t="s">
        <v>113</v>
      </c>
      <c r="N45" s="25">
        <v>21.99</v>
      </c>
      <c r="O45" s="55">
        <v>2.2000000000000002</v>
      </c>
      <c r="P45" s="58"/>
      <c r="Q45" s="35">
        <v>19.79</v>
      </c>
      <c r="R45" s="36">
        <v>2.1999999999999993</v>
      </c>
      <c r="S45" s="37">
        <v>0.1</v>
      </c>
      <c r="T45" s="56">
        <v>26.399999999999991</v>
      </c>
      <c r="V45" s="56">
        <v>190</v>
      </c>
      <c r="W45" s="25" t="s">
        <v>224</v>
      </c>
      <c r="X45" s="25" t="s">
        <v>148</v>
      </c>
      <c r="Y45" s="25" t="s">
        <v>149</v>
      </c>
    </row>
    <row r="46" spans="1:25">
      <c r="A46" s="57">
        <v>576751</v>
      </c>
      <c r="B46" s="57"/>
      <c r="C46" s="25" t="s">
        <v>111</v>
      </c>
      <c r="D46" s="25" t="s">
        <v>226</v>
      </c>
      <c r="E46" s="25" t="s">
        <v>142</v>
      </c>
      <c r="F46" s="25">
        <v>42006</v>
      </c>
      <c r="G46" s="25" t="s">
        <v>143</v>
      </c>
      <c r="H46" s="25" t="s">
        <v>102</v>
      </c>
      <c r="I46" s="25" t="s">
        <v>103</v>
      </c>
      <c r="J46" s="25" t="s">
        <v>104</v>
      </c>
      <c r="K46" s="25" t="s">
        <v>105</v>
      </c>
      <c r="L46" s="25" t="s">
        <v>112</v>
      </c>
      <c r="M46" s="25" t="s">
        <v>113</v>
      </c>
      <c r="N46" s="25">
        <v>21.99</v>
      </c>
      <c r="O46" s="55">
        <v>2.2000000000000002</v>
      </c>
      <c r="P46" s="58"/>
      <c r="Q46" s="35">
        <v>19.79</v>
      </c>
      <c r="R46" s="36">
        <v>2.1999999999999993</v>
      </c>
      <c r="S46" s="37">
        <v>0.1</v>
      </c>
      <c r="T46" s="56">
        <v>26.399999999999991</v>
      </c>
      <c r="V46" s="56">
        <v>190</v>
      </c>
      <c r="W46" s="25" t="s">
        <v>224</v>
      </c>
      <c r="X46" s="25" t="s">
        <v>114</v>
      </c>
      <c r="Y46" s="25" t="s">
        <v>149</v>
      </c>
    </row>
    <row r="47" spans="1:25">
      <c r="A47" s="57">
        <v>15759</v>
      </c>
      <c r="B47" s="57"/>
      <c r="C47" s="25" t="s">
        <v>111</v>
      </c>
      <c r="D47" s="25" t="s">
        <v>227</v>
      </c>
      <c r="E47" s="25" t="s">
        <v>142</v>
      </c>
      <c r="F47" s="25">
        <v>42006</v>
      </c>
      <c r="G47" s="25" t="s">
        <v>143</v>
      </c>
      <c r="H47" s="25" t="s">
        <v>102</v>
      </c>
      <c r="I47" s="25" t="s">
        <v>103</v>
      </c>
      <c r="J47" s="25" t="s">
        <v>104</v>
      </c>
      <c r="K47" s="25" t="s">
        <v>105</v>
      </c>
      <c r="L47" s="25" t="s">
        <v>112</v>
      </c>
      <c r="M47" s="25" t="s">
        <v>113</v>
      </c>
      <c r="N47" s="25">
        <v>17.989999999999998</v>
      </c>
      <c r="O47" s="55">
        <v>2</v>
      </c>
      <c r="P47" s="58"/>
      <c r="Q47" s="35">
        <v>15.989999999999998</v>
      </c>
      <c r="R47" s="36">
        <v>2</v>
      </c>
      <c r="S47" s="37">
        <v>0.11119999999999999</v>
      </c>
      <c r="T47" s="56">
        <v>24</v>
      </c>
      <c r="V47" s="56">
        <v>190</v>
      </c>
      <c r="W47" s="25" t="s">
        <v>195</v>
      </c>
      <c r="X47" s="25" t="s">
        <v>148</v>
      </c>
      <c r="Y47" s="25" t="s">
        <v>149</v>
      </c>
    </row>
    <row r="48" spans="1:25">
      <c r="A48" s="57">
        <v>16502</v>
      </c>
      <c r="B48" s="57"/>
      <c r="C48" s="25" t="s">
        <v>111</v>
      </c>
      <c r="D48" s="25" t="s">
        <v>228</v>
      </c>
      <c r="E48" s="25" t="s">
        <v>142</v>
      </c>
      <c r="F48" s="25">
        <v>42006</v>
      </c>
      <c r="G48" s="25" t="s">
        <v>143</v>
      </c>
      <c r="H48" s="25" t="s">
        <v>102</v>
      </c>
      <c r="I48" s="25" t="s">
        <v>103</v>
      </c>
      <c r="J48" s="25" t="s">
        <v>104</v>
      </c>
      <c r="K48" s="25" t="s">
        <v>144</v>
      </c>
      <c r="L48" s="25" t="s">
        <v>112</v>
      </c>
      <c r="M48" s="25" t="s">
        <v>113</v>
      </c>
      <c r="N48" s="25">
        <v>17.989999999999998</v>
      </c>
      <c r="O48" s="55">
        <v>2</v>
      </c>
      <c r="P48" s="58"/>
      <c r="Q48" s="35">
        <v>15.989999999999998</v>
      </c>
      <c r="R48" s="36">
        <v>2</v>
      </c>
      <c r="S48" s="37">
        <v>0.11119999999999999</v>
      </c>
      <c r="T48" s="56">
        <v>24</v>
      </c>
      <c r="V48" s="56">
        <v>190</v>
      </c>
      <c r="W48" s="25" t="s">
        <v>195</v>
      </c>
      <c r="X48" s="25" t="s">
        <v>114</v>
      </c>
      <c r="Y48" s="25" t="s">
        <v>149</v>
      </c>
    </row>
    <row r="49" spans="1:25">
      <c r="A49" s="57">
        <v>41305</v>
      </c>
      <c r="B49" s="57"/>
      <c r="C49" s="25" t="s">
        <v>99</v>
      </c>
      <c r="D49" s="25" t="s">
        <v>229</v>
      </c>
      <c r="E49" s="25" t="s">
        <v>142</v>
      </c>
      <c r="F49" s="25">
        <v>62577</v>
      </c>
      <c r="G49" s="25" t="s">
        <v>143</v>
      </c>
      <c r="H49" s="25" t="s">
        <v>102</v>
      </c>
      <c r="I49" s="25" t="s">
        <v>103</v>
      </c>
      <c r="J49" s="25" t="s">
        <v>104</v>
      </c>
      <c r="K49" s="25" t="s">
        <v>105</v>
      </c>
      <c r="L49" s="25" t="s">
        <v>106</v>
      </c>
      <c r="M49" s="25" t="s">
        <v>107</v>
      </c>
      <c r="N49" s="25">
        <v>49.99</v>
      </c>
      <c r="O49" s="55">
        <v>2.5</v>
      </c>
      <c r="P49" s="58"/>
      <c r="Q49" s="35">
        <v>47.49</v>
      </c>
      <c r="R49" s="36">
        <v>2.5</v>
      </c>
      <c r="S49" s="37">
        <v>0.05</v>
      </c>
      <c r="T49" s="56">
        <v>15</v>
      </c>
      <c r="V49" s="56">
        <v>190</v>
      </c>
      <c r="W49" s="25" t="s">
        <v>108</v>
      </c>
      <c r="X49" s="25" t="s">
        <v>230</v>
      </c>
      <c r="Y49" s="25" t="s">
        <v>149</v>
      </c>
    </row>
    <row r="50" spans="1:25">
      <c r="A50" s="57">
        <v>43275</v>
      </c>
      <c r="B50" s="57"/>
      <c r="C50" s="25" t="s">
        <v>176</v>
      </c>
      <c r="D50" s="25" t="s">
        <v>231</v>
      </c>
      <c r="E50" s="25" t="s">
        <v>142</v>
      </c>
      <c r="F50" s="25">
        <v>42004</v>
      </c>
      <c r="G50" s="25" t="s">
        <v>143</v>
      </c>
      <c r="H50" s="25" t="s">
        <v>102</v>
      </c>
      <c r="I50" s="25" t="s">
        <v>103</v>
      </c>
      <c r="J50" s="25" t="s">
        <v>104</v>
      </c>
      <c r="K50" s="25" t="s">
        <v>144</v>
      </c>
      <c r="L50" s="25" t="s">
        <v>232</v>
      </c>
      <c r="M50" s="25" t="s">
        <v>219</v>
      </c>
      <c r="N50" s="25">
        <v>2.95</v>
      </c>
      <c r="O50" s="55">
        <v>0.35</v>
      </c>
      <c r="P50" s="58"/>
      <c r="Q50" s="35">
        <v>2.6</v>
      </c>
      <c r="R50" s="36">
        <v>0.35000000000000009</v>
      </c>
      <c r="S50" s="37">
        <v>0.1186</v>
      </c>
      <c r="T50" s="56">
        <v>8.4000000000000021</v>
      </c>
      <c r="V50" s="56">
        <v>190</v>
      </c>
      <c r="W50" s="25" t="s">
        <v>181</v>
      </c>
      <c r="X50" s="25" t="s">
        <v>176</v>
      </c>
      <c r="Y50" s="25" t="s">
        <v>149</v>
      </c>
    </row>
    <row r="51" spans="1:25">
      <c r="A51" s="57">
        <v>14988</v>
      </c>
      <c r="B51" s="57"/>
      <c r="C51" s="25" t="s">
        <v>111</v>
      </c>
      <c r="D51" s="25" t="s">
        <v>233</v>
      </c>
      <c r="E51" s="25" t="s">
        <v>142</v>
      </c>
      <c r="F51" s="25">
        <v>42006</v>
      </c>
      <c r="G51" s="25" t="s">
        <v>143</v>
      </c>
      <c r="H51" s="25" t="s">
        <v>102</v>
      </c>
      <c r="I51" s="25" t="s">
        <v>103</v>
      </c>
      <c r="J51" s="25" t="s">
        <v>104</v>
      </c>
      <c r="K51" s="25" t="s">
        <v>105</v>
      </c>
      <c r="L51" s="25" t="s">
        <v>112</v>
      </c>
      <c r="M51" s="25" t="s">
        <v>113</v>
      </c>
      <c r="N51" s="25">
        <v>15.99</v>
      </c>
      <c r="O51" s="55">
        <v>2</v>
      </c>
      <c r="P51" s="58"/>
      <c r="Q51" s="35">
        <v>13.99</v>
      </c>
      <c r="R51" s="36">
        <v>2</v>
      </c>
      <c r="S51" s="37">
        <v>0.12509999999999999</v>
      </c>
      <c r="T51" s="56">
        <v>24</v>
      </c>
      <c r="V51" s="56">
        <v>190</v>
      </c>
      <c r="W51" s="25" t="s">
        <v>167</v>
      </c>
      <c r="X51" s="25" t="s">
        <v>148</v>
      </c>
      <c r="Y51" s="25" t="s">
        <v>149</v>
      </c>
    </row>
    <row r="52" spans="1:25">
      <c r="A52" s="57">
        <v>582858</v>
      </c>
      <c r="B52" s="57"/>
      <c r="C52" s="25" t="s">
        <v>111</v>
      </c>
      <c r="D52" s="25" t="s">
        <v>234</v>
      </c>
      <c r="E52" s="25" t="s">
        <v>142</v>
      </c>
      <c r="F52" s="25">
        <v>42006</v>
      </c>
      <c r="G52" s="25" t="s">
        <v>143</v>
      </c>
      <c r="H52" s="25" t="s">
        <v>102</v>
      </c>
      <c r="I52" s="25" t="s">
        <v>103</v>
      </c>
      <c r="J52" s="25" t="s">
        <v>104</v>
      </c>
      <c r="K52" s="25" t="s">
        <v>105</v>
      </c>
      <c r="L52" s="25" t="s">
        <v>112</v>
      </c>
      <c r="M52" s="25" t="s">
        <v>113</v>
      </c>
      <c r="N52" s="25">
        <v>15.99</v>
      </c>
      <c r="O52" s="55">
        <v>2</v>
      </c>
      <c r="P52" s="58"/>
      <c r="Q52" s="35">
        <v>13.99</v>
      </c>
      <c r="R52" s="36">
        <v>2</v>
      </c>
      <c r="S52" s="37">
        <v>0.12509999999999999</v>
      </c>
      <c r="T52" s="56">
        <v>24</v>
      </c>
      <c r="V52" s="56">
        <v>190</v>
      </c>
      <c r="W52" s="25" t="s">
        <v>167</v>
      </c>
      <c r="X52" s="25" t="s">
        <v>114</v>
      </c>
      <c r="Y52" s="25" t="s">
        <v>149</v>
      </c>
    </row>
    <row r="53" spans="1:25">
      <c r="A53" s="57">
        <v>18961</v>
      </c>
      <c r="B53" s="57"/>
      <c r="C53" s="25" t="s">
        <v>111</v>
      </c>
      <c r="D53" s="25" t="s">
        <v>235</v>
      </c>
      <c r="E53" s="25" t="s">
        <v>236</v>
      </c>
      <c r="F53" s="25">
        <v>82119</v>
      </c>
      <c r="G53" s="25" t="s">
        <v>101</v>
      </c>
      <c r="H53" s="25" t="s">
        <v>161</v>
      </c>
      <c r="I53" s="25" t="s">
        <v>103</v>
      </c>
      <c r="J53" s="25" t="s">
        <v>104</v>
      </c>
      <c r="K53" s="25" t="s">
        <v>144</v>
      </c>
      <c r="L53" s="25" t="s">
        <v>112</v>
      </c>
      <c r="M53" s="25" t="s">
        <v>113</v>
      </c>
      <c r="N53" s="25">
        <v>24.99</v>
      </c>
      <c r="O53" s="55">
        <v>3</v>
      </c>
      <c r="P53" s="58"/>
      <c r="Q53" s="35">
        <v>21.99</v>
      </c>
      <c r="R53" s="36">
        <v>3</v>
      </c>
      <c r="S53" s="37">
        <v>0.12</v>
      </c>
      <c r="T53" s="56">
        <v>36</v>
      </c>
      <c r="V53" s="56">
        <v>190</v>
      </c>
      <c r="W53" s="25" t="s">
        <v>118</v>
      </c>
      <c r="X53" s="25" t="s">
        <v>114</v>
      </c>
      <c r="Y53" s="25" t="s">
        <v>168</v>
      </c>
    </row>
    <row r="54" spans="1:25">
      <c r="A54" s="57">
        <v>22594</v>
      </c>
      <c r="B54" s="57"/>
      <c r="C54" s="25" t="s">
        <v>111</v>
      </c>
      <c r="D54" s="25" t="s">
        <v>237</v>
      </c>
      <c r="E54" s="25" t="s">
        <v>236</v>
      </c>
      <c r="F54" s="25">
        <v>82119</v>
      </c>
      <c r="G54" s="25" t="s">
        <v>101</v>
      </c>
      <c r="H54" s="25" t="s">
        <v>161</v>
      </c>
      <c r="I54" s="25" t="s">
        <v>103</v>
      </c>
      <c r="J54" s="25" t="s">
        <v>104</v>
      </c>
      <c r="K54" s="25" t="s">
        <v>105</v>
      </c>
      <c r="L54" s="25" t="s">
        <v>112</v>
      </c>
      <c r="M54" s="25" t="s">
        <v>113</v>
      </c>
      <c r="N54" s="25">
        <v>24.99</v>
      </c>
      <c r="O54" s="55">
        <v>3</v>
      </c>
      <c r="P54" s="58"/>
      <c r="Q54" s="35">
        <v>21.99</v>
      </c>
      <c r="R54" s="36">
        <v>3</v>
      </c>
      <c r="S54" s="37">
        <v>0.12</v>
      </c>
      <c r="T54" s="56">
        <v>36</v>
      </c>
      <c r="V54" s="56">
        <v>190</v>
      </c>
      <c r="W54" s="25" t="s">
        <v>118</v>
      </c>
      <c r="X54" s="25" t="s">
        <v>114</v>
      </c>
      <c r="Y54" s="25" t="s">
        <v>168</v>
      </c>
    </row>
    <row r="55" spans="1:25">
      <c r="A55" s="57">
        <v>1619</v>
      </c>
      <c r="B55" s="57"/>
      <c r="C55" s="25" t="s">
        <v>111</v>
      </c>
      <c r="D55" s="25" t="s">
        <v>238</v>
      </c>
      <c r="E55" s="25" t="s">
        <v>236</v>
      </c>
      <c r="F55" s="25">
        <v>84567</v>
      </c>
      <c r="G55" s="25" t="s">
        <v>101</v>
      </c>
      <c r="H55" s="25" t="s">
        <v>161</v>
      </c>
      <c r="I55" s="25" t="s">
        <v>103</v>
      </c>
      <c r="J55" s="25" t="s">
        <v>104</v>
      </c>
      <c r="K55" s="25" t="s">
        <v>105</v>
      </c>
      <c r="L55" s="25" t="s">
        <v>112</v>
      </c>
      <c r="M55" s="25" t="s">
        <v>113</v>
      </c>
      <c r="N55" s="25">
        <v>15.99</v>
      </c>
      <c r="O55" s="55">
        <v>2</v>
      </c>
      <c r="P55" s="58"/>
      <c r="Q55" s="35">
        <v>13.99</v>
      </c>
      <c r="R55" s="36">
        <v>2</v>
      </c>
      <c r="S55" s="37">
        <v>0.12509999999999999</v>
      </c>
      <c r="T55" s="56">
        <v>24</v>
      </c>
      <c r="V55" s="56">
        <v>190</v>
      </c>
      <c r="W55" s="25" t="s">
        <v>167</v>
      </c>
      <c r="X55" s="25" t="s">
        <v>148</v>
      </c>
      <c r="Y55" s="25" t="s">
        <v>239</v>
      </c>
    </row>
    <row r="56" spans="1:25">
      <c r="A56" s="57">
        <v>7907</v>
      </c>
      <c r="B56" s="57"/>
      <c r="C56" s="25" t="s">
        <v>111</v>
      </c>
      <c r="D56" s="25" t="s">
        <v>240</v>
      </c>
      <c r="E56" s="25" t="s">
        <v>236</v>
      </c>
      <c r="F56" s="25">
        <v>84567</v>
      </c>
      <c r="G56" s="25" t="s">
        <v>101</v>
      </c>
      <c r="H56" s="25" t="s">
        <v>161</v>
      </c>
      <c r="I56" s="25" t="s">
        <v>103</v>
      </c>
      <c r="J56" s="25" t="s">
        <v>104</v>
      </c>
      <c r="K56" s="25" t="s">
        <v>105</v>
      </c>
      <c r="L56" s="25" t="s">
        <v>112</v>
      </c>
      <c r="M56" s="25" t="s">
        <v>113</v>
      </c>
      <c r="N56" s="25">
        <v>15.99</v>
      </c>
      <c r="O56" s="55">
        <v>2</v>
      </c>
      <c r="P56" s="58"/>
      <c r="Q56" s="35">
        <v>13.99</v>
      </c>
      <c r="R56" s="36">
        <v>2</v>
      </c>
      <c r="S56" s="37">
        <v>0.12509999999999999</v>
      </c>
      <c r="T56" s="56">
        <v>24</v>
      </c>
      <c r="V56" s="56">
        <v>190</v>
      </c>
      <c r="W56" s="25" t="s">
        <v>167</v>
      </c>
      <c r="X56" s="25" t="s">
        <v>114</v>
      </c>
      <c r="Y56" s="25" t="s">
        <v>239</v>
      </c>
    </row>
    <row r="57" spans="1:25">
      <c r="A57" s="57">
        <v>878702</v>
      </c>
      <c r="B57" s="57"/>
      <c r="C57" s="25" t="s">
        <v>99</v>
      </c>
      <c r="D57" s="25" t="s">
        <v>241</v>
      </c>
      <c r="E57" s="25" t="s">
        <v>236</v>
      </c>
      <c r="F57" s="25">
        <v>51431</v>
      </c>
      <c r="G57" s="25" t="s">
        <v>101</v>
      </c>
      <c r="H57" s="25" t="s">
        <v>161</v>
      </c>
      <c r="I57" s="25" t="s">
        <v>103</v>
      </c>
      <c r="J57" s="25" t="s">
        <v>104</v>
      </c>
      <c r="K57" s="25" t="s">
        <v>105</v>
      </c>
      <c r="L57" s="25" t="s">
        <v>242</v>
      </c>
      <c r="M57" s="25" t="s">
        <v>107</v>
      </c>
      <c r="N57" s="25">
        <v>30.99</v>
      </c>
      <c r="O57" s="55">
        <v>2</v>
      </c>
      <c r="P57" s="58"/>
      <c r="Q57" s="35">
        <v>28.99</v>
      </c>
      <c r="R57" s="36">
        <v>2</v>
      </c>
      <c r="S57" s="37">
        <v>6.4500000000000002E-2</v>
      </c>
      <c r="T57" s="56">
        <v>12</v>
      </c>
      <c r="V57" s="56">
        <v>190</v>
      </c>
      <c r="W57" s="25" t="s">
        <v>108</v>
      </c>
      <c r="X57" s="25" t="s">
        <v>109</v>
      </c>
      <c r="Y57" s="25" t="s">
        <v>243</v>
      </c>
    </row>
    <row r="58" spans="1:25">
      <c r="A58" s="57">
        <v>19879</v>
      </c>
      <c r="B58" s="57"/>
      <c r="C58" s="25" t="s">
        <v>111</v>
      </c>
      <c r="D58" s="25" t="s">
        <v>244</v>
      </c>
      <c r="E58" s="25" t="s">
        <v>236</v>
      </c>
      <c r="F58" s="25">
        <v>83092</v>
      </c>
      <c r="G58" s="25" t="s">
        <v>101</v>
      </c>
      <c r="H58" s="25" t="s">
        <v>161</v>
      </c>
      <c r="I58" s="25" t="s">
        <v>103</v>
      </c>
      <c r="J58" s="25" t="s">
        <v>104</v>
      </c>
      <c r="K58" s="25" t="s">
        <v>144</v>
      </c>
      <c r="L58" s="25" t="s">
        <v>112</v>
      </c>
      <c r="M58" s="25" t="s">
        <v>113</v>
      </c>
      <c r="N58" s="25">
        <v>17.989999999999998</v>
      </c>
      <c r="O58" s="55">
        <v>2</v>
      </c>
      <c r="P58" s="58"/>
      <c r="Q58" s="35">
        <v>15.989999999999998</v>
      </c>
      <c r="R58" s="36">
        <v>2</v>
      </c>
      <c r="S58" s="37">
        <v>0.11119999999999999</v>
      </c>
      <c r="T58" s="56">
        <v>24</v>
      </c>
      <c r="V58" s="56">
        <v>190</v>
      </c>
      <c r="W58" s="25" t="s">
        <v>167</v>
      </c>
      <c r="X58" s="25" t="s">
        <v>245</v>
      </c>
      <c r="Y58" s="25" t="s">
        <v>173</v>
      </c>
    </row>
    <row r="59" spans="1:25">
      <c r="A59" s="57">
        <v>34030</v>
      </c>
      <c r="B59" s="57"/>
      <c r="C59" s="25" t="s">
        <v>111</v>
      </c>
      <c r="D59" s="25" t="s">
        <v>246</v>
      </c>
      <c r="E59" s="25" t="s">
        <v>236</v>
      </c>
      <c r="F59" s="25">
        <v>94094</v>
      </c>
      <c r="G59" s="25" t="s">
        <v>101</v>
      </c>
      <c r="H59" s="25" t="s">
        <v>161</v>
      </c>
      <c r="I59" s="25" t="s">
        <v>103</v>
      </c>
      <c r="J59" s="25" t="s">
        <v>104</v>
      </c>
      <c r="K59" s="25" t="s">
        <v>117</v>
      </c>
      <c r="L59" s="25" t="s">
        <v>112</v>
      </c>
      <c r="M59" s="25" t="s">
        <v>113</v>
      </c>
      <c r="N59" s="25">
        <v>26.99</v>
      </c>
      <c r="O59" s="55">
        <v>3</v>
      </c>
      <c r="P59" s="58"/>
      <c r="Q59" s="35">
        <v>23.99</v>
      </c>
      <c r="R59" s="36">
        <v>3</v>
      </c>
      <c r="S59" s="37">
        <v>0.11119999999999999</v>
      </c>
      <c r="T59" s="56">
        <v>36</v>
      </c>
      <c r="V59" s="56">
        <v>190</v>
      </c>
      <c r="W59" s="25" t="s">
        <v>118</v>
      </c>
      <c r="X59" s="25" t="s">
        <v>148</v>
      </c>
      <c r="Y59" s="25" t="s">
        <v>198</v>
      </c>
    </row>
    <row r="60" spans="1:25">
      <c r="A60" s="57">
        <v>95711</v>
      </c>
      <c r="B60" s="57"/>
      <c r="C60" s="25" t="s">
        <v>111</v>
      </c>
      <c r="D60" s="25" t="s">
        <v>247</v>
      </c>
      <c r="E60" s="25" t="s">
        <v>236</v>
      </c>
      <c r="F60" s="25">
        <v>77717</v>
      </c>
      <c r="G60" s="25" t="s">
        <v>101</v>
      </c>
      <c r="H60" s="25" t="s">
        <v>161</v>
      </c>
      <c r="I60" s="25" t="s">
        <v>103</v>
      </c>
      <c r="J60" s="25" t="s">
        <v>104</v>
      </c>
      <c r="K60" s="25" t="s">
        <v>105</v>
      </c>
      <c r="L60" s="25" t="s">
        <v>112</v>
      </c>
      <c r="M60" s="25" t="s">
        <v>113</v>
      </c>
      <c r="N60" s="25">
        <v>19.989999999999998</v>
      </c>
      <c r="O60" s="55">
        <v>3</v>
      </c>
      <c r="P60" s="58"/>
      <c r="Q60" s="35">
        <v>16.989999999999998</v>
      </c>
      <c r="R60" s="36">
        <v>3</v>
      </c>
      <c r="S60" s="37">
        <v>0.15010000000000001</v>
      </c>
      <c r="T60" s="56">
        <v>36</v>
      </c>
      <c r="V60" s="56">
        <v>190</v>
      </c>
      <c r="W60" s="25" t="s">
        <v>195</v>
      </c>
      <c r="X60" s="25" t="s">
        <v>248</v>
      </c>
      <c r="Y60" s="25" t="s">
        <v>196</v>
      </c>
    </row>
    <row r="61" spans="1:25">
      <c r="A61" s="57">
        <v>40846</v>
      </c>
      <c r="B61" s="57"/>
      <c r="C61" s="25" t="s">
        <v>111</v>
      </c>
      <c r="D61" s="25" t="s">
        <v>249</v>
      </c>
      <c r="E61" s="25" t="s">
        <v>250</v>
      </c>
      <c r="F61" s="25">
        <v>42015</v>
      </c>
      <c r="G61" s="25" t="s">
        <v>143</v>
      </c>
      <c r="H61" s="25" t="s">
        <v>102</v>
      </c>
      <c r="I61" s="25" t="s">
        <v>103</v>
      </c>
      <c r="J61" s="25" t="s">
        <v>104</v>
      </c>
      <c r="K61" s="25" t="s">
        <v>105</v>
      </c>
      <c r="L61" s="25" t="s">
        <v>112</v>
      </c>
      <c r="M61" s="25" t="s">
        <v>113</v>
      </c>
      <c r="N61" s="25">
        <v>11.99</v>
      </c>
      <c r="O61" s="55">
        <v>1.2</v>
      </c>
      <c r="P61" s="58"/>
      <c r="Q61" s="35">
        <v>10.790000000000001</v>
      </c>
      <c r="R61" s="36">
        <v>1.1999999999999993</v>
      </c>
      <c r="S61" s="37">
        <v>0.10009999999999999</v>
      </c>
      <c r="T61" s="56">
        <v>14.399999999999991</v>
      </c>
      <c r="V61" s="56">
        <v>190</v>
      </c>
      <c r="W61" s="25" t="s">
        <v>251</v>
      </c>
      <c r="X61" s="25" t="s">
        <v>245</v>
      </c>
      <c r="Y61" s="25" t="s">
        <v>149</v>
      </c>
    </row>
    <row r="62" spans="1:25">
      <c r="A62" s="57">
        <v>36781</v>
      </c>
      <c r="B62" s="57"/>
      <c r="C62" s="25" t="s">
        <v>111</v>
      </c>
      <c r="D62" s="25" t="s">
        <v>252</v>
      </c>
      <c r="E62" s="25" t="s">
        <v>250</v>
      </c>
      <c r="F62" s="25">
        <v>42015</v>
      </c>
      <c r="G62" s="25" t="s">
        <v>143</v>
      </c>
      <c r="H62" s="25" t="s">
        <v>102</v>
      </c>
      <c r="I62" s="25" t="s">
        <v>103</v>
      </c>
      <c r="J62" s="25" t="s">
        <v>104</v>
      </c>
      <c r="K62" s="25" t="s">
        <v>144</v>
      </c>
      <c r="L62" s="25" t="s">
        <v>112</v>
      </c>
      <c r="M62" s="25" t="s">
        <v>113</v>
      </c>
      <c r="N62" s="25">
        <v>11.99</v>
      </c>
      <c r="O62" s="55">
        <v>1.2</v>
      </c>
      <c r="P62" s="58"/>
      <c r="Q62" s="35">
        <v>10.790000000000001</v>
      </c>
      <c r="R62" s="36">
        <v>1.1999999999999993</v>
      </c>
      <c r="S62" s="37">
        <v>0.10009999999999999</v>
      </c>
      <c r="T62" s="56">
        <v>14.399999999999991</v>
      </c>
      <c r="V62" s="56">
        <v>190</v>
      </c>
      <c r="W62" s="25" t="s">
        <v>251</v>
      </c>
      <c r="X62" s="25" t="s">
        <v>114</v>
      </c>
      <c r="Y62" s="25" t="s">
        <v>149</v>
      </c>
    </row>
    <row r="63" spans="1:25">
      <c r="A63" s="57">
        <v>36782</v>
      </c>
      <c r="B63" s="57"/>
      <c r="C63" s="25" t="s">
        <v>111</v>
      </c>
      <c r="D63" s="25" t="s">
        <v>253</v>
      </c>
      <c r="E63" s="25" t="s">
        <v>250</v>
      </c>
      <c r="F63" s="25">
        <v>42015</v>
      </c>
      <c r="G63" s="25" t="s">
        <v>143</v>
      </c>
      <c r="H63" s="25" t="s">
        <v>102</v>
      </c>
      <c r="I63" s="25" t="s">
        <v>103</v>
      </c>
      <c r="J63" s="25" t="s">
        <v>104</v>
      </c>
      <c r="K63" s="25" t="s">
        <v>144</v>
      </c>
      <c r="L63" s="25" t="s">
        <v>112</v>
      </c>
      <c r="M63" s="25" t="s">
        <v>113</v>
      </c>
      <c r="N63" s="25">
        <v>11.99</v>
      </c>
      <c r="O63" s="55">
        <v>1.2</v>
      </c>
      <c r="P63" s="58"/>
      <c r="Q63" s="35">
        <v>10.790000000000001</v>
      </c>
      <c r="R63" s="36">
        <v>1.1999999999999993</v>
      </c>
      <c r="S63" s="37">
        <v>0.10009999999999999</v>
      </c>
      <c r="T63" s="56">
        <v>14.399999999999991</v>
      </c>
      <c r="V63" s="56">
        <v>190</v>
      </c>
      <c r="W63" s="25" t="s">
        <v>251</v>
      </c>
      <c r="X63" s="25" t="s">
        <v>148</v>
      </c>
      <c r="Y63" s="25" t="s">
        <v>149</v>
      </c>
    </row>
    <row r="64" spans="1:25">
      <c r="A64" s="57">
        <v>15251</v>
      </c>
      <c r="B64" s="57"/>
      <c r="C64" s="25" t="s">
        <v>111</v>
      </c>
      <c r="D64" s="25" t="s">
        <v>254</v>
      </c>
      <c r="E64" s="25" t="s">
        <v>250</v>
      </c>
      <c r="F64" s="25">
        <v>42015</v>
      </c>
      <c r="G64" s="25" t="s">
        <v>143</v>
      </c>
      <c r="H64" s="25" t="s">
        <v>102</v>
      </c>
      <c r="I64" s="25" t="s">
        <v>103</v>
      </c>
      <c r="J64" s="25" t="s">
        <v>104</v>
      </c>
      <c r="K64" s="25" t="s">
        <v>144</v>
      </c>
      <c r="L64" s="25" t="s">
        <v>112</v>
      </c>
      <c r="M64" s="25" t="s">
        <v>113</v>
      </c>
      <c r="N64" s="25">
        <v>10.99</v>
      </c>
      <c r="O64" s="55">
        <v>1.1000000000000001</v>
      </c>
      <c r="P64" s="58"/>
      <c r="Q64" s="35">
        <v>9.89</v>
      </c>
      <c r="R64" s="36">
        <v>1.0999999999999996</v>
      </c>
      <c r="S64" s="37">
        <v>0.10009999999999999</v>
      </c>
      <c r="T64" s="56">
        <v>13.199999999999996</v>
      </c>
      <c r="V64" s="56">
        <v>190</v>
      </c>
      <c r="W64" s="25" t="s">
        <v>147</v>
      </c>
      <c r="X64" s="25" t="s">
        <v>148</v>
      </c>
      <c r="Y64" s="25" t="s">
        <v>149</v>
      </c>
    </row>
    <row r="65" spans="1:25">
      <c r="A65" s="57">
        <v>15252</v>
      </c>
      <c r="B65" s="57"/>
      <c r="C65" s="25" t="s">
        <v>111</v>
      </c>
      <c r="D65" s="25" t="s">
        <v>255</v>
      </c>
      <c r="E65" s="25" t="s">
        <v>250</v>
      </c>
      <c r="F65" s="25">
        <v>42015</v>
      </c>
      <c r="G65" s="25" t="s">
        <v>143</v>
      </c>
      <c r="H65" s="25" t="s">
        <v>102</v>
      </c>
      <c r="I65" s="25" t="s">
        <v>103</v>
      </c>
      <c r="J65" s="25" t="s">
        <v>104</v>
      </c>
      <c r="K65" s="25" t="s">
        <v>144</v>
      </c>
      <c r="L65" s="25" t="s">
        <v>112</v>
      </c>
      <c r="M65" s="25" t="s">
        <v>113</v>
      </c>
      <c r="N65" s="25">
        <v>10.99</v>
      </c>
      <c r="O65" s="55">
        <v>1.1000000000000001</v>
      </c>
      <c r="P65" s="58"/>
      <c r="Q65" s="35">
        <v>9.89</v>
      </c>
      <c r="R65" s="36">
        <v>1.0999999999999996</v>
      </c>
      <c r="S65" s="37">
        <v>0.10009999999999999</v>
      </c>
      <c r="T65" s="56">
        <v>13.199999999999996</v>
      </c>
      <c r="V65" s="56">
        <v>190</v>
      </c>
      <c r="W65" s="25" t="s">
        <v>147</v>
      </c>
      <c r="X65" s="25" t="s">
        <v>114</v>
      </c>
      <c r="Y65" s="25" t="s">
        <v>149</v>
      </c>
    </row>
    <row r="66" spans="1:25">
      <c r="A66" s="57">
        <v>28137</v>
      </c>
      <c r="B66" s="57"/>
      <c r="C66" s="25" t="s">
        <v>111</v>
      </c>
      <c r="D66" s="25" t="s">
        <v>256</v>
      </c>
      <c r="E66" s="25" t="s">
        <v>250</v>
      </c>
      <c r="F66" s="25">
        <v>42015</v>
      </c>
      <c r="G66" s="25" t="s">
        <v>143</v>
      </c>
      <c r="H66" s="25" t="s">
        <v>102</v>
      </c>
      <c r="I66" s="25" t="s">
        <v>103</v>
      </c>
      <c r="J66" s="25" t="s">
        <v>104</v>
      </c>
      <c r="K66" s="25" t="s">
        <v>117</v>
      </c>
      <c r="L66" s="25" t="s">
        <v>112</v>
      </c>
      <c r="M66" s="25" t="s">
        <v>113</v>
      </c>
      <c r="N66" s="25">
        <v>10.99</v>
      </c>
      <c r="O66" s="55">
        <v>1.1000000000000001</v>
      </c>
      <c r="P66" s="58"/>
      <c r="Q66" s="35">
        <v>9.89</v>
      </c>
      <c r="R66" s="36">
        <v>1.0999999999999996</v>
      </c>
      <c r="S66" s="37">
        <v>0.10009999999999999</v>
      </c>
      <c r="T66" s="56">
        <v>13.199999999999996</v>
      </c>
      <c r="V66" s="56">
        <v>190</v>
      </c>
      <c r="W66" s="25" t="s">
        <v>147</v>
      </c>
      <c r="X66" s="25" t="s">
        <v>148</v>
      </c>
      <c r="Y66" s="25" t="s">
        <v>149</v>
      </c>
    </row>
    <row r="67" spans="1:25">
      <c r="A67" s="57">
        <v>34325</v>
      </c>
      <c r="B67" s="57"/>
      <c r="C67" s="25" t="s">
        <v>111</v>
      </c>
      <c r="D67" s="25" t="s">
        <v>257</v>
      </c>
      <c r="E67" s="25" t="s">
        <v>250</v>
      </c>
      <c r="F67" s="25">
        <v>42015</v>
      </c>
      <c r="G67" s="25" t="s">
        <v>101</v>
      </c>
      <c r="H67" s="25" t="s">
        <v>102</v>
      </c>
      <c r="I67" s="25" t="s">
        <v>103</v>
      </c>
      <c r="J67" s="25" t="s">
        <v>104</v>
      </c>
      <c r="K67" s="25" t="s">
        <v>105</v>
      </c>
      <c r="L67" s="25" t="s">
        <v>112</v>
      </c>
      <c r="M67" s="25" t="s">
        <v>113</v>
      </c>
      <c r="N67" s="25">
        <v>14.99</v>
      </c>
      <c r="O67" s="55">
        <v>1.5</v>
      </c>
      <c r="P67" s="58"/>
      <c r="Q67" s="35">
        <v>13.49</v>
      </c>
      <c r="R67" s="36">
        <v>1.5</v>
      </c>
      <c r="S67" s="37">
        <v>0.10009999999999999</v>
      </c>
      <c r="T67" s="56">
        <v>18</v>
      </c>
      <c r="V67" s="56">
        <v>190</v>
      </c>
      <c r="W67" s="25" t="s">
        <v>167</v>
      </c>
      <c r="X67" s="25" t="s">
        <v>114</v>
      </c>
      <c r="Y67" s="25" t="s">
        <v>119</v>
      </c>
    </row>
    <row r="68" spans="1:25">
      <c r="A68" s="57">
        <v>34330</v>
      </c>
      <c r="B68" s="57"/>
      <c r="C68" s="25" t="s">
        <v>111</v>
      </c>
      <c r="D68" s="25" t="s">
        <v>258</v>
      </c>
      <c r="E68" s="25" t="s">
        <v>250</v>
      </c>
      <c r="F68" s="25">
        <v>42015</v>
      </c>
      <c r="G68" s="25" t="s">
        <v>101</v>
      </c>
      <c r="H68" s="25" t="s">
        <v>102</v>
      </c>
      <c r="I68" s="25" t="s">
        <v>103</v>
      </c>
      <c r="J68" s="25" t="s">
        <v>104</v>
      </c>
      <c r="K68" s="25" t="s">
        <v>105</v>
      </c>
      <c r="L68" s="25" t="s">
        <v>112</v>
      </c>
      <c r="M68" s="25" t="s">
        <v>113</v>
      </c>
      <c r="N68" s="25">
        <v>14.99</v>
      </c>
      <c r="O68" s="55">
        <v>1.5</v>
      </c>
      <c r="P68" s="58"/>
      <c r="Q68" s="35">
        <v>13.49</v>
      </c>
      <c r="R68" s="36">
        <v>1.5</v>
      </c>
      <c r="S68" s="37">
        <v>0.10009999999999999</v>
      </c>
      <c r="T68" s="56">
        <v>18</v>
      </c>
      <c r="V68" s="56">
        <v>190</v>
      </c>
      <c r="W68" s="25" t="s">
        <v>167</v>
      </c>
      <c r="X68" s="25" t="s">
        <v>148</v>
      </c>
      <c r="Y68" s="25" t="s">
        <v>119</v>
      </c>
    </row>
    <row r="69" spans="1:25">
      <c r="A69" s="57">
        <v>12988</v>
      </c>
      <c r="B69" s="57"/>
      <c r="C69" s="25" t="s">
        <v>111</v>
      </c>
      <c r="D69" s="25" t="s">
        <v>259</v>
      </c>
      <c r="E69" s="25" t="s">
        <v>250</v>
      </c>
      <c r="F69" s="25">
        <v>42015</v>
      </c>
      <c r="G69" s="25" t="s">
        <v>143</v>
      </c>
      <c r="H69" s="25" t="s">
        <v>102</v>
      </c>
      <c r="I69" s="25" t="s">
        <v>103</v>
      </c>
      <c r="J69" s="25" t="s">
        <v>104</v>
      </c>
      <c r="K69" s="25" t="s">
        <v>144</v>
      </c>
      <c r="L69" s="25" t="s">
        <v>145</v>
      </c>
      <c r="M69" s="25" t="s">
        <v>146</v>
      </c>
      <c r="N69" s="25">
        <v>42.99</v>
      </c>
      <c r="O69" s="55">
        <v>4.3</v>
      </c>
      <c r="P69" s="58"/>
      <c r="Q69" s="35">
        <v>38.690000000000005</v>
      </c>
      <c r="R69" s="36">
        <v>4.2999999999999972</v>
      </c>
      <c r="S69" s="37">
        <v>0.1</v>
      </c>
      <c r="T69" s="56">
        <v>17.199999999999989</v>
      </c>
      <c r="V69" s="56">
        <v>190</v>
      </c>
      <c r="W69" s="25" t="s">
        <v>147</v>
      </c>
      <c r="X69" s="25" t="s">
        <v>114</v>
      </c>
      <c r="Y69" s="25" t="s">
        <v>149</v>
      </c>
    </row>
    <row r="70" spans="1:25">
      <c r="A70" s="57">
        <v>15726</v>
      </c>
      <c r="B70" s="57"/>
      <c r="C70" s="25" t="s">
        <v>111</v>
      </c>
      <c r="D70" s="25" t="s">
        <v>260</v>
      </c>
      <c r="E70" s="25" t="s">
        <v>250</v>
      </c>
      <c r="F70" s="25">
        <v>42015</v>
      </c>
      <c r="G70" s="25" t="s">
        <v>143</v>
      </c>
      <c r="H70" s="25" t="s">
        <v>102</v>
      </c>
      <c r="I70" s="25" t="s">
        <v>103</v>
      </c>
      <c r="J70" s="25" t="s">
        <v>104</v>
      </c>
      <c r="K70" s="25" t="s">
        <v>144</v>
      </c>
      <c r="L70" s="25" t="s">
        <v>145</v>
      </c>
      <c r="M70" s="25" t="s">
        <v>146</v>
      </c>
      <c r="N70" s="25">
        <v>42.99</v>
      </c>
      <c r="O70" s="55">
        <v>4.3</v>
      </c>
      <c r="P70" s="58"/>
      <c r="Q70" s="35">
        <v>38.690000000000005</v>
      </c>
      <c r="R70" s="36">
        <v>4.2999999999999972</v>
      </c>
      <c r="S70" s="37">
        <v>0.1</v>
      </c>
      <c r="T70" s="56">
        <v>17.199999999999989</v>
      </c>
      <c r="V70" s="56">
        <v>190</v>
      </c>
      <c r="W70" s="25" t="s">
        <v>147</v>
      </c>
      <c r="X70" s="25" t="s">
        <v>148</v>
      </c>
      <c r="Y70" s="25" t="s">
        <v>149</v>
      </c>
    </row>
    <row r="71" spans="1:25">
      <c r="A71" s="57">
        <v>15727</v>
      </c>
      <c r="B71" s="57"/>
      <c r="C71" s="25" t="s">
        <v>111</v>
      </c>
      <c r="D71" s="25" t="s">
        <v>261</v>
      </c>
      <c r="E71" s="25" t="s">
        <v>250</v>
      </c>
      <c r="F71" s="25">
        <v>42015</v>
      </c>
      <c r="G71" s="25" t="s">
        <v>143</v>
      </c>
      <c r="H71" s="25" t="s">
        <v>102</v>
      </c>
      <c r="I71" s="25" t="s">
        <v>103</v>
      </c>
      <c r="J71" s="25" t="s">
        <v>104</v>
      </c>
      <c r="K71" s="25" t="s">
        <v>105</v>
      </c>
      <c r="L71" s="25" t="s">
        <v>145</v>
      </c>
      <c r="M71" s="25" t="s">
        <v>146</v>
      </c>
      <c r="N71" s="25">
        <v>42.99</v>
      </c>
      <c r="O71" s="55">
        <v>4.3</v>
      </c>
      <c r="P71" s="58"/>
      <c r="Q71" s="35">
        <v>38.690000000000005</v>
      </c>
      <c r="R71" s="36">
        <v>4.2999999999999972</v>
      </c>
      <c r="S71" s="37">
        <v>0.1</v>
      </c>
      <c r="T71" s="56">
        <v>17.199999999999989</v>
      </c>
      <c r="V71" s="56">
        <v>190</v>
      </c>
      <c r="W71" s="25" t="s">
        <v>147</v>
      </c>
      <c r="X71" s="25" t="s">
        <v>114</v>
      </c>
      <c r="Y71" s="25" t="s">
        <v>149</v>
      </c>
    </row>
    <row r="72" spans="1:25">
      <c r="A72" s="57">
        <v>19896</v>
      </c>
      <c r="B72" s="57"/>
      <c r="C72" s="25" t="s">
        <v>111</v>
      </c>
      <c r="D72" s="25" t="s">
        <v>262</v>
      </c>
      <c r="E72" s="25" t="s">
        <v>250</v>
      </c>
      <c r="F72" s="25">
        <v>42015</v>
      </c>
      <c r="G72" s="25" t="s">
        <v>143</v>
      </c>
      <c r="H72" s="25" t="s">
        <v>102</v>
      </c>
      <c r="I72" s="25" t="s">
        <v>103</v>
      </c>
      <c r="J72" s="25" t="s">
        <v>104</v>
      </c>
      <c r="K72" s="25" t="s">
        <v>105</v>
      </c>
      <c r="L72" s="25" t="s">
        <v>145</v>
      </c>
      <c r="M72" s="25" t="s">
        <v>146</v>
      </c>
      <c r="N72" s="25">
        <v>42.99</v>
      </c>
      <c r="O72" s="55">
        <v>4.3</v>
      </c>
      <c r="P72" s="58"/>
      <c r="Q72" s="35">
        <v>38.690000000000005</v>
      </c>
      <c r="R72" s="36">
        <v>4.2999999999999972</v>
      </c>
      <c r="S72" s="37">
        <v>0.1</v>
      </c>
      <c r="T72" s="56">
        <v>17.199999999999989</v>
      </c>
      <c r="V72" s="56">
        <v>190</v>
      </c>
      <c r="W72" s="25" t="s">
        <v>147</v>
      </c>
      <c r="X72" s="25" t="s">
        <v>148</v>
      </c>
      <c r="Y72" s="25" t="s">
        <v>149</v>
      </c>
    </row>
    <row r="73" spans="1:25">
      <c r="A73" s="57">
        <v>38430</v>
      </c>
      <c r="B73" s="57"/>
      <c r="C73" s="25" t="s">
        <v>111</v>
      </c>
      <c r="D73" s="25" t="s">
        <v>263</v>
      </c>
      <c r="E73" s="25" t="s">
        <v>250</v>
      </c>
      <c r="F73" s="25">
        <v>67102</v>
      </c>
      <c r="G73" s="25" t="s">
        <v>101</v>
      </c>
      <c r="H73" s="25" t="s">
        <v>102</v>
      </c>
      <c r="I73" s="25" t="s">
        <v>103</v>
      </c>
      <c r="J73" s="25" t="s">
        <v>104</v>
      </c>
      <c r="K73" s="25" t="s">
        <v>105</v>
      </c>
      <c r="L73" s="25" t="s">
        <v>112</v>
      </c>
      <c r="M73" s="25" t="s">
        <v>113</v>
      </c>
      <c r="N73" s="25">
        <v>23.99</v>
      </c>
      <c r="O73" s="55">
        <v>2.4</v>
      </c>
      <c r="P73" s="58"/>
      <c r="Q73" s="35">
        <v>21.59</v>
      </c>
      <c r="R73" s="36">
        <v>2.3999999999999986</v>
      </c>
      <c r="S73" s="37">
        <v>0.1</v>
      </c>
      <c r="T73" s="56">
        <v>28.799999999999983</v>
      </c>
      <c r="V73" s="56">
        <v>190</v>
      </c>
      <c r="W73" s="25" t="s">
        <v>118</v>
      </c>
      <c r="X73" s="25" t="s">
        <v>114</v>
      </c>
      <c r="Y73" s="25" t="s">
        <v>119</v>
      </c>
    </row>
    <row r="74" spans="1:25">
      <c r="A74" s="57">
        <v>35377</v>
      </c>
      <c r="B74" s="57"/>
      <c r="C74" s="25" t="s">
        <v>111</v>
      </c>
      <c r="D74" s="25" t="s">
        <v>264</v>
      </c>
      <c r="E74" s="25" t="s">
        <v>250</v>
      </c>
      <c r="F74" s="25">
        <v>42016</v>
      </c>
      <c r="G74" s="25" t="s">
        <v>143</v>
      </c>
      <c r="H74" s="25" t="s">
        <v>102</v>
      </c>
      <c r="I74" s="25" t="s">
        <v>103</v>
      </c>
      <c r="J74" s="25" t="s">
        <v>104</v>
      </c>
      <c r="K74" s="25" t="s">
        <v>105</v>
      </c>
      <c r="L74" s="25" t="s">
        <v>170</v>
      </c>
      <c r="M74" s="25" t="s">
        <v>146</v>
      </c>
      <c r="N74" s="25">
        <v>44.99</v>
      </c>
      <c r="O74" s="55">
        <v>4.51</v>
      </c>
      <c r="P74" s="58"/>
      <c r="Q74" s="35">
        <v>40.480000000000004</v>
      </c>
      <c r="R74" s="36">
        <v>4.509999999999998</v>
      </c>
      <c r="S74" s="37">
        <v>0.1002</v>
      </c>
      <c r="T74" s="56">
        <v>18.039999999999992</v>
      </c>
      <c r="V74" s="56">
        <v>190</v>
      </c>
      <c r="W74" s="25" t="s">
        <v>251</v>
      </c>
      <c r="X74" s="25" t="s">
        <v>148</v>
      </c>
      <c r="Y74" s="25" t="s">
        <v>149</v>
      </c>
    </row>
    <row r="75" spans="1:25">
      <c r="A75" s="57">
        <v>34977</v>
      </c>
      <c r="B75" s="57"/>
      <c r="C75" s="25" t="s">
        <v>111</v>
      </c>
      <c r="D75" s="25" t="s">
        <v>265</v>
      </c>
      <c r="E75" s="25" t="s">
        <v>250</v>
      </c>
      <c r="F75" s="25">
        <v>97215</v>
      </c>
      <c r="G75" s="25" t="s">
        <v>101</v>
      </c>
      <c r="H75" s="25" t="s">
        <v>102</v>
      </c>
      <c r="I75" s="25" t="s">
        <v>103</v>
      </c>
      <c r="J75" s="25" t="s">
        <v>104</v>
      </c>
      <c r="K75" s="25" t="s">
        <v>144</v>
      </c>
      <c r="L75" s="25" t="s">
        <v>112</v>
      </c>
      <c r="M75" s="25" t="s">
        <v>113</v>
      </c>
      <c r="N75" s="25">
        <v>19.989999999999998</v>
      </c>
      <c r="O75" s="55">
        <v>2</v>
      </c>
      <c r="P75" s="58"/>
      <c r="Q75" s="35">
        <v>17.989999999999998</v>
      </c>
      <c r="R75" s="36">
        <v>2</v>
      </c>
      <c r="S75" s="37">
        <v>0.10009999999999999</v>
      </c>
      <c r="T75" s="56">
        <v>24</v>
      </c>
      <c r="V75" s="56">
        <v>190</v>
      </c>
      <c r="W75" s="25" t="s">
        <v>195</v>
      </c>
      <c r="X75" s="25" t="s">
        <v>114</v>
      </c>
      <c r="Y75" s="25" t="s">
        <v>119</v>
      </c>
    </row>
    <row r="76" spans="1:25">
      <c r="A76" s="57">
        <v>34978</v>
      </c>
      <c r="B76" s="57"/>
      <c r="C76" s="25" t="s">
        <v>111</v>
      </c>
      <c r="D76" s="25" t="s">
        <v>266</v>
      </c>
      <c r="E76" s="25" t="s">
        <v>250</v>
      </c>
      <c r="F76" s="25">
        <v>97215</v>
      </c>
      <c r="G76" s="25" t="s">
        <v>101</v>
      </c>
      <c r="H76" s="25" t="s">
        <v>102</v>
      </c>
      <c r="I76" s="25" t="s">
        <v>103</v>
      </c>
      <c r="J76" s="25" t="s">
        <v>104</v>
      </c>
      <c r="K76" s="25" t="s">
        <v>105</v>
      </c>
      <c r="L76" s="25" t="s">
        <v>112</v>
      </c>
      <c r="M76" s="25" t="s">
        <v>113</v>
      </c>
      <c r="N76" s="25">
        <v>19.989999999999998</v>
      </c>
      <c r="O76" s="55">
        <v>2</v>
      </c>
      <c r="P76" s="58"/>
      <c r="Q76" s="35">
        <v>17.989999999999998</v>
      </c>
      <c r="R76" s="36">
        <v>2</v>
      </c>
      <c r="S76" s="37">
        <v>0.10009999999999999</v>
      </c>
      <c r="T76" s="56">
        <v>24</v>
      </c>
      <c r="V76" s="56">
        <v>190</v>
      </c>
      <c r="W76" s="25" t="s">
        <v>195</v>
      </c>
      <c r="X76" s="25" t="s">
        <v>148</v>
      </c>
      <c r="Y76" s="25" t="s">
        <v>119</v>
      </c>
    </row>
    <row r="77" spans="1:25">
      <c r="A77" s="57">
        <v>23669</v>
      </c>
      <c r="B77" s="57"/>
      <c r="C77" s="25" t="s">
        <v>111</v>
      </c>
      <c r="D77" s="25" t="s">
        <v>267</v>
      </c>
      <c r="E77" s="25" t="s">
        <v>250</v>
      </c>
      <c r="F77" s="25">
        <v>85334</v>
      </c>
      <c r="G77" s="25" t="s">
        <v>101</v>
      </c>
      <c r="H77" s="25" t="s">
        <v>102</v>
      </c>
      <c r="I77" s="25" t="s">
        <v>103</v>
      </c>
      <c r="J77" s="25" t="s">
        <v>104</v>
      </c>
      <c r="K77" s="25" t="s">
        <v>144</v>
      </c>
      <c r="L77" s="25" t="s">
        <v>112</v>
      </c>
      <c r="M77" s="25" t="s">
        <v>113</v>
      </c>
      <c r="N77" s="25">
        <v>11.99</v>
      </c>
      <c r="O77" s="55">
        <v>1.2</v>
      </c>
      <c r="P77" s="58"/>
      <c r="Q77" s="35">
        <v>10.790000000000001</v>
      </c>
      <c r="R77" s="36">
        <v>1.1999999999999993</v>
      </c>
      <c r="S77" s="37">
        <v>0.10009999999999999</v>
      </c>
      <c r="T77" s="56">
        <v>14.399999999999991</v>
      </c>
      <c r="V77" s="56">
        <v>190</v>
      </c>
      <c r="W77" s="25" t="s">
        <v>251</v>
      </c>
      <c r="X77" s="25" t="s">
        <v>148</v>
      </c>
      <c r="Y77" s="25" t="s">
        <v>268</v>
      </c>
    </row>
    <row r="78" spans="1:25">
      <c r="A78" s="57">
        <v>17218</v>
      </c>
      <c r="B78" s="57"/>
      <c r="C78" s="25" t="s">
        <v>111</v>
      </c>
      <c r="D78" s="25" t="s">
        <v>269</v>
      </c>
      <c r="E78" s="25" t="s">
        <v>250</v>
      </c>
      <c r="F78" s="25">
        <v>67102</v>
      </c>
      <c r="G78" s="25" t="s">
        <v>101</v>
      </c>
      <c r="H78" s="25" t="s">
        <v>102</v>
      </c>
      <c r="I78" s="25" t="s">
        <v>103</v>
      </c>
      <c r="J78" s="25" t="s">
        <v>104</v>
      </c>
      <c r="K78" s="25" t="s">
        <v>105</v>
      </c>
      <c r="L78" s="25" t="s">
        <v>112</v>
      </c>
      <c r="M78" s="25" t="s">
        <v>113</v>
      </c>
      <c r="N78" s="25">
        <v>14.99</v>
      </c>
      <c r="O78" s="55">
        <v>1.5</v>
      </c>
      <c r="P78" s="58"/>
      <c r="Q78" s="35">
        <v>13.49</v>
      </c>
      <c r="R78" s="36">
        <v>1.5</v>
      </c>
      <c r="S78" s="37">
        <v>0.10009999999999999</v>
      </c>
      <c r="T78" s="56">
        <v>18</v>
      </c>
      <c r="V78" s="56">
        <v>190</v>
      </c>
      <c r="W78" s="25" t="s">
        <v>167</v>
      </c>
      <c r="X78" s="25" t="s">
        <v>148</v>
      </c>
      <c r="Y78" s="25" t="s">
        <v>196</v>
      </c>
    </row>
    <row r="79" spans="1:25">
      <c r="A79" s="57">
        <v>192153</v>
      </c>
      <c r="B79" s="57"/>
      <c r="C79" s="25" t="s">
        <v>111</v>
      </c>
      <c r="D79" s="25" t="s">
        <v>270</v>
      </c>
      <c r="E79" s="25" t="s">
        <v>250</v>
      </c>
      <c r="F79" s="25">
        <v>67102</v>
      </c>
      <c r="G79" s="25" t="s">
        <v>101</v>
      </c>
      <c r="H79" s="25" t="s">
        <v>102</v>
      </c>
      <c r="I79" s="25" t="s">
        <v>103</v>
      </c>
      <c r="J79" s="25" t="s">
        <v>104</v>
      </c>
      <c r="K79" s="25" t="s">
        <v>144</v>
      </c>
      <c r="L79" s="25" t="s">
        <v>112</v>
      </c>
      <c r="M79" s="25" t="s">
        <v>107</v>
      </c>
      <c r="N79" s="25">
        <v>19.989999999999998</v>
      </c>
      <c r="O79" s="55">
        <v>2</v>
      </c>
      <c r="P79" s="58"/>
      <c r="Q79" s="35">
        <v>17.989999999999998</v>
      </c>
      <c r="R79" s="36">
        <v>2</v>
      </c>
      <c r="S79" s="37">
        <v>0.10009999999999999</v>
      </c>
      <c r="T79" s="56">
        <v>12</v>
      </c>
      <c r="V79" s="56">
        <v>190</v>
      </c>
      <c r="W79" s="25" t="s">
        <v>195</v>
      </c>
      <c r="X79" s="25" t="s">
        <v>248</v>
      </c>
      <c r="Y79" s="25" t="s">
        <v>196</v>
      </c>
    </row>
    <row r="80" spans="1:25">
      <c r="A80" s="57">
        <v>112433</v>
      </c>
      <c r="B80" s="57"/>
      <c r="C80" s="25" t="s">
        <v>99</v>
      </c>
      <c r="D80" s="25" t="s">
        <v>271</v>
      </c>
      <c r="E80" s="25" t="s">
        <v>272</v>
      </c>
      <c r="F80" s="25">
        <v>42047</v>
      </c>
      <c r="G80" s="25" t="s">
        <v>101</v>
      </c>
      <c r="H80" s="25" t="s">
        <v>102</v>
      </c>
      <c r="I80" s="25" t="s">
        <v>103</v>
      </c>
      <c r="J80" s="25" t="s">
        <v>104</v>
      </c>
      <c r="K80" s="25" t="s">
        <v>144</v>
      </c>
      <c r="L80" s="25" t="s">
        <v>112</v>
      </c>
      <c r="M80" s="25" t="s">
        <v>113</v>
      </c>
      <c r="N80" s="25">
        <v>25.49</v>
      </c>
      <c r="O80" s="55">
        <v>1.3</v>
      </c>
      <c r="P80" s="58"/>
      <c r="Q80" s="35">
        <v>24.189999999999998</v>
      </c>
      <c r="R80" s="36">
        <v>1.3000000000000007</v>
      </c>
      <c r="S80" s="37">
        <v>5.0999999999999997E-2</v>
      </c>
      <c r="T80" s="56">
        <v>15.600000000000009</v>
      </c>
      <c r="V80" s="56">
        <v>190</v>
      </c>
      <c r="W80" s="25" t="s">
        <v>162</v>
      </c>
      <c r="X80" s="25" t="s">
        <v>273</v>
      </c>
      <c r="Y80" s="25" t="s">
        <v>274</v>
      </c>
    </row>
    <row r="81" spans="1:25">
      <c r="A81" s="57">
        <v>10984</v>
      </c>
      <c r="B81" s="57"/>
      <c r="C81" s="25" t="s">
        <v>99</v>
      </c>
      <c r="D81" s="25" t="s">
        <v>275</v>
      </c>
      <c r="E81" s="25" t="s">
        <v>272</v>
      </c>
      <c r="F81" s="25">
        <v>42047</v>
      </c>
      <c r="G81" s="25" t="s">
        <v>143</v>
      </c>
      <c r="H81" s="25" t="s">
        <v>102</v>
      </c>
      <c r="I81" s="25" t="s">
        <v>103</v>
      </c>
      <c r="J81" s="25" t="s">
        <v>104</v>
      </c>
      <c r="K81" s="25" t="s">
        <v>144</v>
      </c>
      <c r="L81" s="25" t="s">
        <v>112</v>
      </c>
      <c r="M81" s="25" t="s">
        <v>113</v>
      </c>
      <c r="N81" s="25">
        <v>25.49</v>
      </c>
      <c r="O81" s="55">
        <v>1.3</v>
      </c>
      <c r="P81" s="58"/>
      <c r="Q81" s="35">
        <v>24.189999999999998</v>
      </c>
      <c r="R81" s="36">
        <v>1.3000000000000007</v>
      </c>
      <c r="S81" s="37">
        <v>5.0999999999999997E-2</v>
      </c>
      <c r="T81" s="56">
        <v>15.600000000000009</v>
      </c>
      <c r="V81" s="56">
        <v>190</v>
      </c>
      <c r="W81" s="25" t="s">
        <v>162</v>
      </c>
      <c r="X81" s="25" t="s">
        <v>273</v>
      </c>
      <c r="Y81" s="25" t="s">
        <v>149</v>
      </c>
    </row>
    <row r="82" spans="1:25">
      <c r="A82" s="57">
        <v>117</v>
      </c>
      <c r="B82" s="57"/>
      <c r="C82" s="25" t="s">
        <v>99</v>
      </c>
      <c r="D82" s="25" t="s">
        <v>276</v>
      </c>
      <c r="E82" s="25" t="s">
        <v>272</v>
      </c>
      <c r="F82" s="25">
        <v>42047</v>
      </c>
      <c r="G82" s="25" t="s">
        <v>101</v>
      </c>
      <c r="H82" s="25" t="s">
        <v>102</v>
      </c>
      <c r="I82" s="25" t="s">
        <v>103</v>
      </c>
      <c r="J82" s="25" t="s">
        <v>104</v>
      </c>
      <c r="K82" s="25" t="s">
        <v>105</v>
      </c>
      <c r="L82" s="25" t="s">
        <v>112</v>
      </c>
      <c r="M82" s="25" t="s">
        <v>113</v>
      </c>
      <c r="N82" s="25">
        <v>25.49</v>
      </c>
      <c r="O82" s="55">
        <v>1.3</v>
      </c>
      <c r="P82" s="58"/>
      <c r="Q82" s="35">
        <v>24.189999999999998</v>
      </c>
      <c r="R82" s="36">
        <v>1.3000000000000007</v>
      </c>
      <c r="S82" s="37">
        <v>5.0999999999999997E-2</v>
      </c>
      <c r="T82" s="56">
        <v>15.600000000000009</v>
      </c>
      <c r="V82" s="56">
        <v>190</v>
      </c>
      <c r="W82" s="25" t="s">
        <v>162</v>
      </c>
      <c r="X82" s="25" t="s">
        <v>273</v>
      </c>
      <c r="Y82" s="25" t="s">
        <v>274</v>
      </c>
    </row>
    <row r="83" spans="1:25">
      <c r="A83" s="57">
        <v>1206</v>
      </c>
      <c r="B83" s="57"/>
      <c r="C83" s="25" t="s">
        <v>99</v>
      </c>
      <c r="D83" s="25" t="s">
        <v>277</v>
      </c>
      <c r="E83" s="25" t="s">
        <v>272</v>
      </c>
      <c r="F83" s="25">
        <v>42047</v>
      </c>
      <c r="G83" s="25" t="s">
        <v>101</v>
      </c>
      <c r="H83" s="25" t="s">
        <v>102</v>
      </c>
      <c r="I83" s="25" t="s">
        <v>103</v>
      </c>
      <c r="J83" s="25" t="s">
        <v>104</v>
      </c>
      <c r="K83" s="25" t="s">
        <v>144</v>
      </c>
      <c r="L83" s="25" t="s">
        <v>112</v>
      </c>
      <c r="M83" s="25" t="s">
        <v>113</v>
      </c>
      <c r="N83" s="25">
        <v>25.49</v>
      </c>
      <c r="O83" s="55">
        <v>1.3</v>
      </c>
      <c r="P83" s="58"/>
      <c r="Q83" s="35">
        <v>24.189999999999998</v>
      </c>
      <c r="R83" s="36">
        <v>1.3000000000000007</v>
      </c>
      <c r="S83" s="37">
        <v>5.0999999999999997E-2</v>
      </c>
      <c r="T83" s="56">
        <v>15.600000000000009</v>
      </c>
      <c r="V83" s="56">
        <v>190</v>
      </c>
      <c r="W83" s="25" t="s">
        <v>162</v>
      </c>
      <c r="X83" s="25" t="s">
        <v>273</v>
      </c>
      <c r="Y83" s="25" t="s">
        <v>274</v>
      </c>
    </row>
    <row r="84" spans="1:25">
      <c r="A84" s="57">
        <v>567859</v>
      </c>
      <c r="B84" s="57"/>
      <c r="C84" s="25" t="s">
        <v>99</v>
      </c>
      <c r="D84" s="25" t="s">
        <v>278</v>
      </c>
      <c r="E84" s="25" t="s">
        <v>272</v>
      </c>
      <c r="F84" s="25">
        <v>42047</v>
      </c>
      <c r="G84" s="25" t="s">
        <v>101</v>
      </c>
      <c r="H84" s="25" t="s">
        <v>102</v>
      </c>
      <c r="I84" s="25" t="s">
        <v>103</v>
      </c>
      <c r="J84" s="25" t="s">
        <v>104</v>
      </c>
      <c r="K84" s="25" t="s">
        <v>105</v>
      </c>
      <c r="L84" s="25" t="s">
        <v>112</v>
      </c>
      <c r="M84" s="25" t="s">
        <v>113</v>
      </c>
      <c r="N84" s="25">
        <v>27.99</v>
      </c>
      <c r="O84" s="55">
        <v>1.5</v>
      </c>
      <c r="P84" s="58"/>
      <c r="Q84" s="35">
        <v>26.49</v>
      </c>
      <c r="R84" s="36">
        <v>1.5</v>
      </c>
      <c r="S84" s="37">
        <v>5.3600000000000002E-2</v>
      </c>
      <c r="T84" s="56">
        <v>18</v>
      </c>
      <c r="V84" s="56">
        <v>190</v>
      </c>
      <c r="W84" s="25" t="s">
        <v>162</v>
      </c>
      <c r="X84" s="25" t="s">
        <v>273</v>
      </c>
      <c r="Y84" s="25" t="s">
        <v>274</v>
      </c>
    </row>
    <row r="85" spans="1:25">
      <c r="A85" s="57">
        <v>9675</v>
      </c>
      <c r="B85" s="57"/>
      <c r="C85" s="25" t="s">
        <v>99</v>
      </c>
      <c r="D85" s="25" t="s">
        <v>279</v>
      </c>
      <c r="E85" s="25" t="s">
        <v>272</v>
      </c>
      <c r="F85" s="25">
        <v>42047</v>
      </c>
      <c r="G85" s="25" t="s">
        <v>101</v>
      </c>
      <c r="H85" s="25" t="s">
        <v>102</v>
      </c>
      <c r="I85" s="25" t="s">
        <v>103</v>
      </c>
      <c r="J85" s="25" t="s">
        <v>104</v>
      </c>
      <c r="K85" s="25" t="s">
        <v>144</v>
      </c>
      <c r="L85" s="25" t="s">
        <v>112</v>
      </c>
      <c r="M85" s="25" t="s">
        <v>113</v>
      </c>
      <c r="N85" s="25">
        <v>39.99</v>
      </c>
      <c r="O85" s="55">
        <v>4</v>
      </c>
      <c r="P85" s="58"/>
      <c r="Q85" s="35">
        <v>35.99</v>
      </c>
      <c r="R85" s="36">
        <v>4</v>
      </c>
      <c r="S85" s="37">
        <v>0.1</v>
      </c>
      <c r="T85" s="56">
        <v>48</v>
      </c>
      <c r="V85" s="56">
        <v>190</v>
      </c>
      <c r="W85" s="25" t="s">
        <v>108</v>
      </c>
      <c r="X85" s="25" t="s">
        <v>280</v>
      </c>
      <c r="Y85" s="25" t="s">
        <v>281</v>
      </c>
    </row>
    <row r="86" spans="1:25">
      <c r="A86" s="57">
        <v>25102</v>
      </c>
      <c r="B86" s="57"/>
      <c r="C86" s="25" t="s">
        <v>99</v>
      </c>
      <c r="D86" s="25" t="s">
        <v>282</v>
      </c>
      <c r="E86" s="25" t="s">
        <v>272</v>
      </c>
      <c r="F86" s="25">
        <v>42047</v>
      </c>
      <c r="G86" s="25" t="s">
        <v>101</v>
      </c>
      <c r="H86" s="25" t="s">
        <v>102</v>
      </c>
      <c r="I86" s="25" t="s">
        <v>103</v>
      </c>
      <c r="J86" s="25" t="s">
        <v>104</v>
      </c>
      <c r="K86" s="25" t="s">
        <v>105</v>
      </c>
      <c r="L86" s="25" t="s">
        <v>112</v>
      </c>
      <c r="M86" s="25" t="s">
        <v>113</v>
      </c>
      <c r="N86" s="25">
        <v>38.99</v>
      </c>
      <c r="O86" s="55">
        <v>3</v>
      </c>
      <c r="P86" s="58"/>
      <c r="Q86" s="35">
        <v>35.99</v>
      </c>
      <c r="R86" s="36">
        <v>3</v>
      </c>
      <c r="S86" s="37">
        <v>7.6899999999999996E-2</v>
      </c>
      <c r="T86" s="56">
        <v>36</v>
      </c>
      <c r="V86" s="56">
        <v>190</v>
      </c>
      <c r="W86" s="25" t="s">
        <v>108</v>
      </c>
      <c r="X86" s="25" t="s">
        <v>280</v>
      </c>
      <c r="Y86" s="25" t="s">
        <v>281</v>
      </c>
    </row>
    <row r="87" spans="1:25">
      <c r="A87" s="57">
        <v>85811</v>
      </c>
      <c r="B87" s="57"/>
      <c r="C87" s="25" t="s">
        <v>99</v>
      </c>
      <c r="D87" s="25" t="s">
        <v>283</v>
      </c>
      <c r="E87" s="25" t="s">
        <v>272</v>
      </c>
      <c r="F87" s="25">
        <v>42047</v>
      </c>
      <c r="G87" s="25" t="s">
        <v>101</v>
      </c>
      <c r="H87" s="25" t="s">
        <v>102</v>
      </c>
      <c r="I87" s="25" t="s">
        <v>103</v>
      </c>
      <c r="J87" s="25" t="s">
        <v>104</v>
      </c>
      <c r="K87" s="25" t="s">
        <v>144</v>
      </c>
      <c r="L87" s="25" t="s">
        <v>284</v>
      </c>
      <c r="M87" s="25" t="s">
        <v>107</v>
      </c>
      <c r="N87" s="25">
        <v>53.99</v>
      </c>
      <c r="O87" s="55">
        <v>3</v>
      </c>
      <c r="P87" s="58"/>
      <c r="Q87" s="35">
        <v>50.99</v>
      </c>
      <c r="R87" s="36">
        <v>3</v>
      </c>
      <c r="S87" s="37">
        <v>5.5599999999999997E-2</v>
      </c>
      <c r="T87" s="56">
        <v>18</v>
      </c>
      <c r="V87" s="56">
        <v>190</v>
      </c>
      <c r="W87" s="25" t="s">
        <v>162</v>
      </c>
      <c r="X87" s="25" t="s">
        <v>273</v>
      </c>
      <c r="Y87" s="25" t="s">
        <v>274</v>
      </c>
    </row>
    <row r="88" spans="1:25">
      <c r="A88" s="57">
        <v>12175</v>
      </c>
      <c r="B88" s="57"/>
      <c r="C88" s="25" t="s">
        <v>99</v>
      </c>
      <c r="D88" s="25" t="s">
        <v>285</v>
      </c>
      <c r="E88" s="25" t="s">
        <v>286</v>
      </c>
      <c r="F88" s="25">
        <v>42000</v>
      </c>
      <c r="G88" s="25" t="s">
        <v>143</v>
      </c>
      <c r="H88" s="25" t="s">
        <v>102</v>
      </c>
      <c r="I88" s="25" t="s">
        <v>103</v>
      </c>
      <c r="J88" s="25" t="s">
        <v>104</v>
      </c>
      <c r="K88" s="25" t="s">
        <v>105</v>
      </c>
      <c r="L88" s="25" t="s">
        <v>106</v>
      </c>
      <c r="M88" s="25" t="s">
        <v>188</v>
      </c>
      <c r="N88" s="25">
        <v>33.49</v>
      </c>
      <c r="O88" s="55">
        <v>0.16</v>
      </c>
      <c r="P88" s="58"/>
      <c r="Q88" s="35">
        <v>33.330000000000005</v>
      </c>
      <c r="R88" s="36">
        <v>0.15999999999999659</v>
      </c>
      <c r="S88" s="37">
        <v>4.7999999999999996E-3</v>
      </c>
      <c r="T88" s="56">
        <v>1.2799999999999727</v>
      </c>
      <c r="V88" s="56">
        <v>190</v>
      </c>
      <c r="W88" s="25" t="s">
        <v>162</v>
      </c>
      <c r="X88" s="25" t="s">
        <v>230</v>
      </c>
      <c r="Y88" s="25" t="s">
        <v>149</v>
      </c>
    </row>
    <row r="89" spans="1:25">
      <c r="A89" s="57">
        <v>5404</v>
      </c>
      <c r="B89" s="57"/>
      <c r="C89" s="25" t="s">
        <v>99</v>
      </c>
      <c r="D89" s="25" t="s">
        <v>287</v>
      </c>
      <c r="E89" s="25" t="s">
        <v>286</v>
      </c>
      <c r="F89" s="25">
        <v>42921</v>
      </c>
      <c r="G89" s="25" t="s">
        <v>101</v>
      </c>
      <c r="H89" s="25" t="s">
        <v>161</v>
      </c>
      <c r="I89" s="25" t="s">
        <v>103</v>
      </c>
      <c r="J89" s="25" t="s">
        <v>104</v>
      </c>
      <c r="K89" s="25" t="s">
        <v>144</v>
      </c>
      <c r="L89" s="25" t="s">
        <v>112</v>
      </c>
      <c r="M89" s="25" t="s">
        <v>107</v>
      </c>
      <c r="N89" s="25">
        <v>79.989999999999995</v>
      </c>
      <c r="O89" s="55">
        <v>4</v>
      </c>
      <c r="P89" s="58"/>
      <c r="Q89" s="35">
        <v>75.989999999999995</v>
      </c>
      <c r="R89" s="36">
        <v>4</v>
      </c>
      <c r="S89" s="37">
        <v>0.05</v>
      </c>
      <c r="T89" s="56">
        <v>24</v>
      </c>
      <c r="V89" s="56">
        <v>190</v>
      </c>
      <c r="W89" s="25" t="s">
        <v>108</v>
      </c>
      <c r="X89" s="25" t="s">
        <v>230</v>
      </c>
      <c r="Y89" s="25" t="s">
        <v>164</v>
      </c>
    </row>
    <row r="90" spans="1:25">
      <c r="A90" s="57">
        <v>13380</v>
      </c>
      <c r="B90" s="57"/>
      <c r="C90" s="25" t="s">
        <v>99</v>
      </c>
      <c r="D90" s="25" t="s">
        <v>288</v>
      </c>
      <c r="E90" s="25" t="s">
        <v>286</v>
      </c>
      <c r="F90" s="25">
        <v>61242</v>
      </c>
      <c r="G90" s="25" t="s">
        <v>101</v>
      </c>
      <c r="H90" s="25" t="s">
        <v>161</v>
      </c>
      <c r="I90" s="25" t="s">
        <v>103</v>
      </c>
      <c r="J90" s="25" t="s">
        <v>104</v>
      </c>
      <c r="K90" s="25" t="s">
        <v>105</v>
      </c>
      <c r="L90" s="25" t="s">
        <v>112</v>
      </c>
      <c r="M90" s="25" t="s">
        <v>113</v>
      </c>
      <c r="N90" s="25">
        <v>26.49</v>
      </c>
      <c r="O90" s="55">
        <v>1.35</v>
      </c>
      <c r="P90" s="58"/>
      <c r="Q90" s="35">
        <v>25.139999999999997</v>
      </c>
      <c r="R90" s="36">
        <v>1.3500000000000014</v>
      </c>
      <c r="S90" s="37">
        <v>5.0999999999999997E-2</v>
      </c>
      <c r="T90" s="56">
        <v>16.200000000000017</v>
      </c>
      <c r="V90" s="56">
        <v>190</v>
      </c>
      <c r="W90" s="25" t="s">
        <v>162</v>
      </c>
      <c r="X90" s="25" t="s">
        <v>230</v>
      </c>
      <c r="Y90" s="25" t="s">
        <v>110</v>
      </c>
    </row>
    <row r="91" spans="1:25">
      <c r="A91" s="57">
        <v>126466</v>
      </c>
      <c r="B91" s="57"/>
      <c r="C91" s="25" t="s">
        <v>99</v>
      </c>
      <c r="D91" s="25" t="s">
        <v>289</v>
      </c>
      <c r="E91" s="25" t="s">
        <v>286</v>
      </c>
      <c r="F91" s="25">
        <v>61241</v>
      </c>
      <c r="G91" s="25" t="s">
        <v>143</v>
      </c>
      <c r="H91" s="25" t="s">
        <v>161</v>
      </c>
      <c r="I91" s="25" t="s">
        <v>103</v>
      </c>
      <c r="J91" s="25" t="s">
        <v>104</v>
      </c>
      <c r="K91" s="25" t="s">
        <v>105</v>
      </c>
      <c r="L91" s="25" t="s">
        <v>112</v>
      </c>
      <c r="M91" s="25" t="s">
        <v>113</v>
      </c>
      <c r="N91" s="25">
        <v>30.99</v>
      </c>
      <c r="O91" s="55">
        <v>1.55</v>
      </c>
      <c r="P91" s="58"/>
      <c r="Q91" s="35">
        <v>29.439999999999998</v>
      </c>
      <c r="R91" s="36">
        <v>1.5500000000000007</v>
      </c>
      <c r="S91" s="37">
        <v>0.05</v>
      </c>
      <c r="T91" s="56">
        <v>18.600000000000009</v>
      </c>
      <c r="V91" s="56">
        <v>190</v>
      </c>
      <c r="W91" s="25" t="s">
        <v>108</v>
      </c>
      <c r="X91" s="25" t="s">
        <v>230</v>
      </c>
      <c r="Y91" s="25" t="s">
        <v>149</v>
      </c>
    </row>
    <row r="92" spans="1:25">
      <c r="A92" s="57">
        <v>42</v>
      </c>
      <c r="B92" s="57"/>
      <c r="C92" s="25" t="s">
        <v>99</v>
      </c>
      <c r="D92" s="25" t="s">
        <v>290</v>
      </c>
      <c r="E92" s="25" t="s">
        <v>286</v>
      </c>
      <c r="F92" s="25">
        <v>78426</v>
      </c>
      <c r="G92" s="25" t="s">
        <v>143</v>
      </c>
      <c r="H92" s="25" t="s">
        <v>102</v>
      </c>
      <c r="I92" s="25" t="s">
        <v>103</v>
      </c>
      <c r="J92" s="25" t="s">
        <v>104</v>
      </c>
      <c r="K92" s="25" t="s">
        <v>144</v>
      </c>
      <c r="L92" s="25" t="s">
        <v>112</v>
      </c>
      <c r="M92" s="25" t="s">
        <v>113</v>
      </c>
      <c r="N92" s="25">
        <v>24.49</v>
      </c>
      <c r="O92" s="55">
        <v>1.25</v>
      </c>
      <c r="P92" s="58"/>
      <c r="Q92" s="35">
        <v>23.24</v>
      </c>
      <c r="R92" s="36">
        <v>1.25</v>
      </c>
      <c r="S92" s="37">
        <v>5.0999999999999997E-2</v>
      </c>
      <c r="T92" s="56">
        <v>15</v>
      </c>
      <c r="V92" s="56">
        <v>190</v>
      </c>
      <c r="W92" s="25" t="s">
        <v>162</v>
      </c>
      <c r="X92" s="25" t="s">
        <v>230</v>
      </c>
      <c r="Y92" s="25" t="s">
        <v>149</v>
      </c>
    </row>
    <row r="93" spans="1:25">
      <c r="A93" s="57">
        <v>13376</v>
      </c>
      <c r="B93" s="57"/>
      <c r="C93" s="25" t="s">
        <v>99</v>
      </c>
      <c r="D93" s="25" t="s">
        <v>291</v>
      </c>
      <c r="E93" s="25" t="s">
        <v>286</v>
      </c>
      <c r="F93" s="25">
        <v>61241</v>
      </c>
      <c r="G93" s="25" t="s">
        <v>101</v>
      </c>
      <c r="H93" s="25" t="s">
        <v>161</v>
      </c>
      <c r="I93" s="25" t="s">
        <v>103</v>
      </c>
      <c r="J93" s="25" t="s">
        <v>104</v>
      </c>
      <c r="K93" s="25" t="s">
        <v>144</v>
      </c>
      <c r="L93" s="25" t="s">
        <v>112</v>
      </c>
      <c r="M93" s="25" t="s">
        <v>113</v>
      </c>
      <c r="N93" s="25">
        <v>28.99</v>
      </c>
      <c r="O93" s="55">
        <v>1.5</v>
      </c>
      <c r="P93" s="58"/>
      <c r="Q93" s="35">
        <v>27.49</v>
      </c>
      <c r="R93" s="36">
        <v>1.5</v>
      </c>
      <c r="S93" s="37">
        <v>5.1700000000000003E-2</v>
      </c>
      <c r="T93" s="56">
        <v>18</v>
      </c>
      <c r="V93" s="56">
        <v>190</v>
      </c>
      <c r="W93" s="25" t="s">
        <v>162</v>
      </c>
      <c r="X93" s="25" t="s">
        <v>230</v>
      </c>
      <c r="Y93" s="25" t="s">
        <v>110</v>
      </c>
    </row>
    <row r="94" spans="1:25">
      <c r="A94" s="57">
        <v>36758</v>
      </c>
      <c r="B94" s="57"/>
      <c r="C94" s="25" t="s">
        <v>99</v>
      </c>
      <c r="D94" s="25" t="s">
        <v>292</v>
      </c>
      <c r="E94" s="25" t="s">
        <v>286</v>
      </c>
      <c r="F94" s="25">
        <v>61241</v>
      </c>
      <c r="G94" s="25" t="s">
        <v>101</v>
      </c>
      <c r="H94" s="25" t="s">
        <v>161</v>
      </c>
      <c r="I94" s="25" t="s">
        <v>103</v>
      </c>
      <c r="J94" s="25" t="s">
        <v>104</v>
      </c>
      <c r="K94" s="25" t="s">
        <v>144</v>
      </c>
      <c r="L94" s="25" t="s">
        <v>112</v>
      </c>
      <c r="M94" s="25" t="s">
        <v>293</v>
      </c>
      <c r="N94" s="25">
        <v>40.99</v>
      </c>
      <c r="O94" s="55">
        <v>2.0499999999999998</v>
      </c>
      <c r="P94" s="58"/>
      <c r="Q94" s="35">
        <v>38.940000000000005</v>
      </c>
      <c r="R94" s="36">
        <v>2.0499999999999972</v>
      </c>
      <c r="S94" s="37">
        <v>0.05</v>
      </c>
      <c r="T94" s="56">
        <v>18.449999999999974</v>
      </c>
      <c r="V94" s="56">
        <v>190</v>
      </c>
      <c r="W94" s="25" t="s">
        <v>108</v>
      </c>
      <c r="X94" s="25" t="s">
        <v>280</v>
      </c>
      <c r="Y94" s="25" t="s">
        <v>281</v>
      </c>
    </row>
    <row r="95" spans="1:25">
      <c r="A95" s="57">
        <v>26134</v>
      </c>
      <c r="B95" s="57"/>
      <c r="C95" s="25" t="s">
        <v>99</v>
      </c>
      <c r="D95" s="25" t="s">
        <v>294</v>
      </c>
      <c r="E95" s="25" t="s">
        <v>286</v>
      </c>
      <c r="F95" s="25">
        <v>61241</v>
      </c>
      <c r="G95" s="25" t="s">
        <v>101</v>
      </c>
      <c r="H95" s="25" t="s">
        <v>161</v>
      </c>
      <c r="I95" s="25" t="s">
        <v>103</v>
      </c>
      <c r="J95" s="25" t="s">
        <v>104</v>
      </c>
      <c r="K95" s="25" t="s">
        <v>117</v>
      </c>
      <c r="L95" s="25" t="s">
        <v>112</v>
      </c>
      <c r="M95" s="25" t="s">
        <v>113</v>
      </c>
      <c r="N95" s="25">
        <v>50.99</v>
      </c>
      <c r="O95" s="55">
        <v>7.39</v>
      </c>
      <c r="P95" s="58"/>
      <c r="Q95" s="35">
        <v>43.6</v>
      </c>
      <c r="R95" s="36">
        <v>7.3900000000000006</v>
      </c>
      <c r="S95" s="37">
        <v>0.1449</v>
      </c>
      <c r="T95" s="56">
        <v>88.68</v>
      </c>
      <c r="V95" s="56">
        <v>190</v>
      </c>
      <c r="W95" s="25" t="s">
        <v>108</v>
      </c>
      <c r="X95" s="25" t="s">
        <v>280</v>
      </c>
      <c r="Y95" s="25" t="s">
        <v>281</v>
      </c>
    </row>
    <row r="96" spans="1:25">
      <c r="A96" s="57">
        <v>37331</v>
      </c>
      <c r="B96" s="57"/>
      <c r="C96" s="25" t="s">
        <v>99</v>
      </c>
      <c r="D96" s="25" t="s">
        <v>295</v>
      </c>
      <c r="E96" s="25" t="s">
        <v>286</v>
      </c>
      <c r="F96" s="25">
        <v>61241</v>
      </c>
      <c r="G96" s="25" t="s">
        <v>101</v>
      </c>
      <c r="H96" s="25" t="s">
        <v>161</v>
      </c>
      <c r="I96" s="25" t="s">
        <v>103</v>
      </c>
      <c r="J96" s="25" t="s">
        <v>104</v>
      </c>
      <c r="K96" s="25" t="s">
        <v>105</v>
      </c>
      <c r="L96" s="25" t="s">
        <v>112</v>
      </c>
      <c r="M96" s="25" t="s">
        <v>113</v>
      </c>
      <c r="N96" s="25">
        <v>28.99</v>
      </c>
      <c r="O96" s="55">
        <v>1.6</v>
      </c>
      <c r="P96" s="58"/>
      <c r="Q96" s="35">
        <v>27.389999999999997</v>
      </c>
      <c r="R96" s="36">
        <v>1.6000000000000014</v>
      </c>
      <c r="S96" s="37">
        <v>5.5199999999999999E-2</v>
      </c>
      <c r="T96" s="56">
        <v>19.200000000000017</v>
      </c>
      <c r="V96" s="56">
        <v>190</v>
      </c>
      <c r="W96" s="25" t="s">
        <v>108</v>
      </c>
      <c r="X96" s="25" t="s">
        <v>230</v>
      </c>
      <c r="Y96" s="25" t="s">
        <v>110</v>
      </c>
    </row>
    <row r="97" spans="1:25">
      <c r="A97" s="57">
        <v>12066</v>
      </c>
      <c r="B97" s="57"/>
      <c r="C97" s="25" t="s">
        <v>99</v>
      </c>
      <c r="D97" s="25" t="s">
        <v>296</v>
      </c>
      <c r="E97" s="25" t="s">
        <v>286</v>
      </c>
      <c r="F97" s="25">
        <v>61242</v>
      </c>
      <c r="G97" s="25" t="s">
        <v>101</v>
      </c>
      <c r="H97" s="25" t="s">
        <v>161</v>
      </c>
      <c r="I97" s="25" t="s">
        <v>103</v>
      </c>
      <c r="J97" s="25" t="s">
        <v>104</v>
      </c>
      <c r="K97" s="25" t="s">
        <v>105</v>
      </c>
      <c r="L97" s="25" t="s">
        <v>106</v>
      </c>
      <c r="M97" s="25" t="s">
        <v>293</v>
      </c>
      <c r="N97" s="25">
        <v>47.99</v>
      </c>
      <c r="O97" s="55">
        <v>2.4</v>
      </c>
      <c r="P97" s="58"/>
      <c r="Q97" s="35">
        <v>45.59</v>
      </c>
      <c r="R97" s="36">
        <v>2.3999999999999986</v>
      </c>
      <c r="S97" s="37">
        <v>0.05</v>
      </c>
      <c r="T97" s="56">
        <v>21.599999999999987</v>
      </c>
      <c r="V97" s="56">
        <v>190</v>
      </c>
      <c r="W97" s="25" t="s">
        <v>162</v>
      </c>
      <c r="X97" s="25" t="s">
        <v>280</v>
      </c>
      <c r="Y97" s="25" t="s">
        <v>281</v>
      </c>
    </row>
    <row r="98" spans="1:25">
      <c r="A98" s="57">
        <v>2485</v>
      </c>
      <c r="B98" s="57"/>
      <c r="C98" s="25" t="s">
        <v>99</v>
      </c>
      <c r="D98" s="25" t="s">
        <v>297</v>
      </c>
      <c r="E98" s="25" t="s">
        <v>286</v>
      </c>
      <c r="F98" s="25">
        <v>61242</v>
      </c>
      <c r="G98" s="25" t="s">
        <v>101</v>
      </c>
      <c r="H98" s="25" t="s">
        <v>161</v>
      </c>
      <c r="I98" s="25" t="s">
        <v>103</v>
      </c>
      <c r="J98" s="25" t="s">
        <v>104</v>
      </c>
      <c r="K98" s="25" t="s">
        <v>144</v>
      </c>
      <c r="L98" s="25" t="s">
        <v>112</v>
      </c>
      <c r="M98" s="25" t="s">
        <v>113</v>
      </c>
      <c r="N98" s="25">
        <v>33.49</v>
      </c>
      <c r="O98" s="55">
        <v>1.7</v>
      </c>
      <c r="P98" s="58"/>
      <c r="Q98" s="35">
        <v>31.790000000000003</v>
      </c>
      <c r="R98" s="36">
        <v>1.6999999999999993</v>
      </c>
      <c r="S98" s="37">
        <v>5.0799999999999998E-2</v>
      </c>
      <c r="T98" s="56">
        <v>20.399999999999991</v>
      </c>
      <c r="V98" s="56">
        <v>190</v>
      </c>
      <c r="W98" s="25" t="s">
        <v>162</v>
      </c>
      <c r="X98" s="25" t="s">
        <v>280</v>
      </c>
      <c r="Y98" s="25" t="s">
        <v>281</v>
      </c>
    </row>
    <row r="99" spans="1:25">
      <c r="A99" s="57">
        <v>39408</v>
      </c>
      <c r="B99" s="57"/>
      <c r="C99" s="25" t="s">
        <v>99</v>
      </c>
      <c r="D99" s="25" t="s">
        <v>298</v>
      </c>
      <c r="E99" s="25" t="s">
        <v>299</v>
      </c>
      <c r="F99" s="25">
        <v>83712</v>
      </c>
      <c r="G99" s="25" t="s">
        <v>143</v>
      </c>
      <c r="H99" s="25" t="s">
        <v>102</v>
      </c>
      <c r="I99" s="25" t="s">
        <v>103</v>
      </c>
      <c r="J99" s="25" t="s">
        <v>104</v>
      </c>
      <c r="K99" s="25" t="s">
        <v>105</v>
      </c>
      <c r="L99" s="25" t="s">
        <v>112</v>
      </c>
      <c r="M99" s="25" t="s">
        <v>113</v>
      </c>
      <c r="N99" s="25">
        <v>33.99</v>
      </c>
      <c r="O99" s="55">
        <v>2</v>
      </c>
      <c r="P99" s="58"/>
      <c r="Q99" s="35">
        <v>31.990000000000002</v>
      </c>
      <c r="R99" s="36">
        <v>2</v>
      </c>
      <c r="S99" s="37">
        <v>5.8799999999999998E-2</v>
      </c>
      <c r="T99" s="56">
        <v>24</v>
      </c>
      <c r="V99" s="56">
        <v>190</v>
      </c>
      <c r="W99" s="25" t="s">
        <v>108</v>
      </c>
      <c r="X99" s="25" t="s">
        <v>300</v>
      </c>
      <c r="Y99" s="25" t="s">
        <v>149</v>
      </c>
    </row>
    <row r="100" spans="1:25">
      <c r="A100" s="57">
        <v>441063</v>
      </c>
      <c r="B100" s="57"/>
      <c r="C100" s="25" t="s">
        <v>111</v>
      </c>
      <c r="D100" s="25" t="s">
        <v>301</v>
      </c>
      <c r="E100" s="25" t="s">
        <v>302</v>
      </c>
      <c r="F100" s="25">
        <v>65437</v>
      </c>
      <c r="G100" s="25" t="s">
        <v>101</v>
      </c>
      <c r="H100" s="25" t="s">
        <v>161</v>
      </c>
      <c r="I100" s="25" t="s">
        <v>103</v>
      </c>
      <c r="J100" s="25" t="s">
        <v>104</v>
      </c>
      <c r="K100" s="25" t="s">
        <v>144</v>
      </c>
      <c r="L100" s="25" t="s">
        <v>112</v>
      </c>
      <c r="M100" s="25" t="s">
        <v>113</v>
      </c>
      <c r="N100" s="25">
        <v>14.95</v>
      </c>
      <c r="O100" s="55">
        <v>1.5</v>
      </c>
      <c r="P100" s="58"/>
      <c r="Q100" s="35">
        <v>13.45</v>
      </c>
      <c r="R100" s="36">
        <v>1.5</v>
      </c>
      <c r="S100" s="37">
        <v>0.1003</v>
      </c>
      <c r="T100" s="56">
        <v>18</v>
      </c>
      <c r="V100" s="56">
        <v>190</v>
      </c>
      <c r="W100" s="25" t="s">
        <v>167</v>
      </c>
      <c r="X100" s="25" t="s">
        <v>148</v>
      </c>
      <c r="Y100" s="25" t="s">
        <v>239</v>
      </c>
    </row>
    <row r="101" spans="1:25">
      <c r="A101" s="57">
        <v>719400</v>
      </c>
      <c r="B101" s="57"/>
      <c r="C101" s="25" t="s">
        <v>111</v>
      </c>
      <c r="D101" s="25" t="s">
        <v>303</v>
      </c>
      <c r="E101" s="25" t="s">
        <v>302</v>
      </c>
      <c r="F101" s="25">
        <v>65437</v>
      </c>
      <c r="G101" s="25" t="s">
        <v>101</v>
      </c>
      <c r="H101" s="25" t="s">
        <v>161</v>
      </c>
      <c r="I101" s="25" t="s">
        <v>103</v>
      </c>
      <c r="J101" s="25" t="s">
        <v>104</v>
      </c>
      <c r="K101" s="25" t="s">
        <v>105</v>
      </c>
      <c r="L101" s="25" t="s">
        <v>112</v>
      </c>
      <c r="M101" s="25" t="s">
        <v>113</v>
      </c>
      <c r="N101" s="25">
        <v>14.95</v>
      </c>
      <c r="O101" s="55">
        <v>1.5</v>
      </c>
      <c r="P101" s="58"/>
      <c r="Q101" s="35">
        <v>13.45</v>
      </c>
      <c r="R101" s="36">
        <v>1.5</v>
      </c>
      <c r="S101" s="37">
        <v>0.1003</v>
      </c>
      <c r="T101" s="56">
        <v>18</v>
      </c>
      <c r="V101" s="56">
        <v>190</v>
      </c>
      <c r="W101" s="25" t="s">
        <v>167</v>
      </c>
      <c r="X101" s="25" t="s">
        <v>245</v>
      </c>
      <c r="Y101" s="25" t="s">
        <v>239</v>
      </c>
    </row>
    <row r="102" spans="1:25">
      <c r="A102" s="57">
        <v>529156</v>
      </c>
      <c r="B102" s="57"/>
      <c r="C102" s="25" t="s">
        <v>99</v>
      </c>
      <c r="D102" s="25" t="s">
        <v>304</v>
      </c>
      <c r="E102" s="25" t="s">
        <v>100</v>
      </c>
      <c r="F102" s="25">
        <v>43202</v>
      </c>
      <c r="G102" s="25" t="s">
        <v>101</v>
      </c>
      <c r="H102" s="25" t="s">
        <v>102</v>
      </c>
      <c r="I102" s="25" t="s">
        <v>103</v>
      </c>
      <c r="J102" s="25" t="s">
        <v>104</v>
      </c>
      <c r="K102" s="25" t="s">
        <v>105</v>
      </c>
      <c r="L102" s="25" t="s">
        <v>112</v>
      </c>
      <c r="M102" s="25" t="s">
        <v>107</v>
      </c>
      <c r="N102" s="25">
        <v>47.99</v>
      </c>
      <c r="O102" s="55">
        <v>3</v>
      </c>
      <c r="P102" s="58"/>
      <c r="Q102" s="35">
        <v>44.99</v>
      </c>
      <c r="R102" s="36">
        <v>3</v>
      </c>
      <c r="S102" s="37">
        <v>6.25E-2</v>
      </c>
      <c r="T102" s="56">
        <v>18</v>
      </c>
      <c r="V102" s="56">
        <v>190</v>
      </c>
      <c r="W102" s="25" t="s">
        <v>108</v>
      </c>
      <c r="X102" s="25" t="s">
        <v>273</v>
      </c>
      <c r="Y102" s="25" t="s">
        <v>305</v>
      </c>
    </row>
    <row r="103" spans="1:25">
      <c r="A103" s="57">
        <v>3108</v>
      </c>
      <c r="B103" s="57"/>
      <c r="C103" s="25" t="s">
        <v>111</v>
      </c>
      <c r="D103" s="25" t="s">
        <v>306</v>
      </c>
      <c r="E103" s="25" t="s">
        <v>100</v>
      </c>
      <c r="F103" s="25">
        <v>81119</v>
      </c>
      <c r="G103" s="25" t="s">
        <v>143</v>
      </c>
      <c r="H103" s="25" t="s">
        <v>102</v>
      </c>
      <c r="I103" s="25" t="s">
        <v>103</v>
      </c>
      <c r="J103" s="25" t="s">
        <v>104</v>
      </c>
      <c r="K103" s="25" t="s">
        <v>105</v>
      </c>
      <c r="L103" s="25" t="s">
        <v>112</v>
      </c>
      <c r="M103" s="25" t="s">
        <v>107</v>
      </c>
      <c r="N103" s="25">
        <v>49.99</v>
      </c>
      <c r="O103" s="55">
        <v>5</v>
      </c>
      <c r="P103" s="58"/>
      <c r="Q103" s="35">
        <v>44.99</v>
      </c>
      <c r="R103" s="36">
        <v>5</v>
      </c>
      <c r="S103" s="37">
        <v>0.1</v>
      </c>
      <c r="T103" s="56">
        <v>30</v>
      </c>
      <c r="V103" s="56">
        <v>190</v>
      </c>
      <c r="W103" s="25" t="s">
        <v>118</v>
      </c>
      <c r="X103" s="25" t="s">
        <v>114</v>
      </c>
      <c r="Y103" s="25" t="s">
        <v>149</v>
      </c>
    </row>
    <row r="104" spans="1:25">
      <c r="A104" s="57">
        <v>298505</v>
      </c>
      <c r="B104" s="57"/>
      <c r="C104" s="25" t="s">
        <v>111</v>
      </c>
      <c r="D104" s="25" t="s">
        <v>307</v>
      </c>
      <c r="E104" s="25" t="s">
        <v>100</v>
      </c>
      <c r="F104" s="25">
        <v>43202</v>
      </c>
      <c r="G104" s="25" t="s">
        <v>101</v>
      </c>
      <c r="H104" s="25" t="s">
        <v>102</v>
      </c>
      <c r="I104" s="25" t="s">
        <v>103</v>
      </c>
      <c r="J104" s="25" t="s">
        <v>104</v>
      </c>
      <c r="K104" s="25" t="s">
        <v>144</v>
      </c>
      <c r="L104" s="25" t="s">
        <v>112</v>
      </c>
      <c r="M104" s="25" t="s">
        <v>113</v>
      </c>
      <c r="N104" s="25">
        <v>13.99</v>
      </c>
      <c r="O104" s="55">
        <v>1.5</v>
      </c>
      <c r="P104" s="58"/>
      <c r="Q104" s="35">
        <v>12.49</v>
      </c>
      <c r="R104" s="36">
        <v>1.5</v>
      </c>
      <c r="S104" s="37">
        <v>0.1072</v>
      </c>
      <c r="T104" s="56">
        <v>18</v>
      </c>
      <c r="V104" s="56">
        <v>190</v>
      </c>
      <c r="W104" s="25" t="s">
        <v>251</v>
      </c>
      <c r="X104" s="25" t="s">
        <v>148</v>
      </c>
      <c r="Y104" s="25" t="s">
        <v>173</v>
      </c>
    </row>
    <row r="105" spans="1:25">
      <c r="A105" s="57">
        <v>30645</v>
      </c>
      <c r="B105" s="57"/>
      <c r="C105" s="25" t="s">
        <v>111</v>
      </c>
      <c r="D105" s="25" t="s">
        <v>308</v>
      </c>
      <c r="E105" s="25" t="s">
        <v>100</v>
      </c>
      <c r="F105" s="25">
        <v>43202</v>
      </c>
      <c r="G105" s="25" t="s">
        <v>101</v>
      </c>
      <c r="H105" s="25" t="s">
        <v>102</v>
      </c>
      <c r="I105" s="25" t="s">
        <v>103</v>
      </c>
      <c r="J105" s="25" t="s">
        <v>104</v>
      </c>
      <c r="K105" s="25" t="s">
        <v>105</v>
      </c>
      <c r="L105" s="25" t="s">
        <v>112</v>
      </c>
      <c r="M105" s="25" t="s">
        <v>113</v>
      </c>
      <c r="N105" s="25">
        <v>15.99</v>
      </c>
      <c r="O105" s="55">
        <v>2</v>
      </c>
      <c r="P105" s="58"/>
      <c r="Q105" s="35">
        <v>13.99</v>
      </c>
      <c r="R105" s="36">
        <v>2</v>
      </c>
      <c r="S105" s="37">
        <v>0.12509999999999999</v>
      </c>
      <c r="T105" s="56">
        <v>24</v>
      </c>
      <c r="V105" s="56">
        <v>190</v>
      </c>
      <c r="W105" s="25" t="s">
        <v>167</v>
      </c>
      <c r="X105" s="25" t="s">
        <v>248</v>
      </c>
      <c r="Y105" s="25" t="s">
        <v>173</v>
      </c>
    </row>
    <row r="106" spans="1:25">
      <c r="A106" s="57">
        <v>2527</v>
      </c>
      <c r="B106" s="57"/>
      <c r="C106" s="25" t="s">
        <v>111</v>
      </c>
      <c r="D106" s="25" t="s">
        <v>309</v>
      </c>
      <c r="E106" s="25" t="s">
        <v>100</v>
      </c>
      <c r="F106" s="25">
        <v>42167</v>
      </c>
      <c r="G106" s="25" t="s">
        <v>101</v>
      </c>
      <c r="H106" s="25" t="s">
        <v>161</v>
      </c>
      <c r="I106" s="25" t="s">
        <v>103</v>
      </c>
      <c r="J106" s="25" t="s">
        <v>104</v>
      </c>
      <c r="K106" s="25" t="s">
        <v>144</v>
      </c>
      <c r="L106" s="25" t="s">
        <v>112</v>
      </c>
      <c r="M106" s="25" t="s">
        <v>113</v>
      </c>
      <c r="N106" s="25">
        <v>16.989999999999998</v>
      </c>
      <c r="O106" s="55">
        <v>2</v>
      </c>
      <c r="P106" s="58"/>
      <c r="Q106" s="35">
        <v>14.989999999999998</v>
      </c>
      <c r="R106" s="36">
        <v>2</v>
      </c>
      <c r="S106" s="37">
        <v>0.1177</v>
      </c>
      <c r="T106" s="56">
        <v>24</v>
      </c>
      <c r="V106" s="56">
        <v>190</v>
      </c>
      <c r="W106" s="25" t="s">
        <v>167</v>
      </c>
      <c r="X106" s="25" t="s">
        <v>148</v>
      </c>
      <c r="Y106" s="25" t="s">
        <v>173</v>
      </c>
    </row>
    <row r="107" spans="1:25">
      <c r="A107" s="57">
        <v>41727</v>
      </c>
      <c r="B107" s="57"/>
      <c r="C107" s="25" t="s">
        <v>111</v>
      </c>
      <c r="D107" s="25" t="s">
        <v>310</v>
      </c>
      <c r="E107" s="25" t="s">
        <v>100</v>
      </c>
      <c r="F107" s="25">
        <v>43202</v>
      </c>
      <c r="G107" s="25" t="s">
        <v>101</v>
      </c>
      <c r="H107" s="25" t="s">
        <v>102</v>
      </c>
      <c r="I107" s="25" t="s">
        <v>103</v>
      </c>
      <c r="J107" s="25" t="s">
        <v>104</v>
      </c>
      <c r="K107" s="25" t="s">
        <v>105</v>
      </c>
      <c r="L107" s="25" t="s">
        <v>112</v>
      </c>
      <c r="M107" s="25" t="s">
        <v>107</v>
      </c>
      <c r="N107" s="25">
        <v>29.99</v>
      </c>
      <c r="O107" s="55">
        <v>3</v>
      </c>
      <c r="P107" s="58"/>
      <c r="Q107" s="35">
        <v>26.99</v>
      </c>
      <c r="R107" s="36">
        <v>3</v>
      </c>
      <c r="S107" s="37">
        <v>0.1</v>
      </c>
      <c r="T107" s="56">
        <v>18</v>
      </c>
      <c r="V107" s="56">
        <v>190</v>
      </c>
      <c r="W107" s="25" t="s">
        <v>118</v>
      </c>
      <c r="X107" s="25" t="s">
        <v>311</v>
      </c>
      <c r="Y107" s="25" t="s">
        <v>312</v>
      </c>
    </row>
    <row r="108" spans="1:25">
      <c r="A108" s="57">
        <v>42790</v>
      </c>
      <c r="B108" s="57"/>
      <c r="C108" s="25" t="s">
        <v>99</v>
      </c>
      <c r="D108" s="25" t="s">
        <v>313</v>
      </c>
      <c r="E108" s="25" t="s">
        <v>100</v>
      </c>
      <c r="F108" s="25">
        <v>102154</v>
      </c>
      <c r="G108" s="25" t="s">
        <v>143</v>
      </c>
      <c r="H108" s="25" t="s">
        <v>102</v>
      </c>
      <c r="I108" s="25" t="s">
        <v>103</v>
      </c>
      <c r="J108" s="25" t="s">
        <v>104</v>
      </c>
      <c r="K108" s="25" t="s">
        <v>105</v>
      </c>
      <c r="L108" s="25" t="s">
        <v>112</v>
      </c>
      <c r="M108" s="25" t="s">
        <v>107</v>
      </c>
      <c r="N108" s="25">
        <v>39.99</v>
      </c>
      <c r="O108" s="55">
        <v>5</v>
      </c>
      <c r="P108" s="58"/>
      <c r="Q108" s="35">
        <v>34.99</v>
      </c>
      <c r="R108" s="36">
        <v>5</v>
      </c>
      <c r="S108" s="37">
        <v>0.125</v>
      </c>
      <c r="T108" s="56">
        <v>30</v>
      </c>
      <c r="V108" s="56">
        <v>190</v>
      </c>
      <c r="W108" s="25" t="s">
        <v>108</v>
      </c>
      <c r="X108" s="25" t="s">
        <v>163</v>
      </c>
      <c r="Y108" s="25" t="s">
        <v>149</v>
      </c>
    </row>
    <row r="109" spans="1:25">
      <c r="A109" s="57">
        <v>339358</v>
      </c>
      <c r="B109" s="57"/>
      <c r="C109" s="25" t="s">
        <v>99</v>
      </c>
      <c r="D109" s="25" t="s">
        <v>314</v>
      </c>
      <c r="E109" s="25" t="s">
        <v>100</v>
      </c>
      <c r="F109" s="25">
        <v>43202</v>
      </c>
      <c r="G109" s="25" t="s">
        <v>101</v>
      </c>
      <c r="H109" s="25" t="s">
        <v>102</v>
      </c>
      <c r="I109" s="25" t="s">
        <v>103</v>
      </c>
      <c r="J109" s="25" t="s">
        <v>104</v>
      </c>
      <c r="K109" s="25" t="s">
        <v>105</v>
      </c>
      <c r="L109" s="25" t="s">
        <v>112</v>
      </c>
      <c r="M109" s="25" t="s">
        <v>113</v>
      </c>
      <c r="N109" s="25">
        <v>27.99</v>
      </c>
      <c r="O109" s="55">
        <v>2</v>
      </c>
      <c r="P109" s="58"/>
      <c r="Q109" s="35">
        <v>25.99</v>
      </c>
      <c r="R109" s="36">
        <v>2</v>
      </c>
      <c r="S109" s="37">
        <v>7.1499999999999994E-2</v>
      </c>
      <c r="T109" s="56">
        <v>24</v>
      </c>
      <c r="V109" s="56">
        <v>190</v>
      </c>
      <c r="W109" s="25" t="s">
        <v>108</v>
      </c>
      <c r="X109" s="25" t="s">
        <v>109</v>
      </c>
      <c r="Y109" s="25" t="s">
        <v>196</v>
      </c>
    </row>
    <row r="110" spans="1:25">
      <c r="A110" s="57">
        <v>655613</v>
      </c>
      <c r="B110" s="57"/>
      <c r="C110" s="25" t="s">
        <v>111</v>
      </c>
      <c r="D110" s="25" t="s">
        <v>315</v>
      </c>
      <c r="E110" s="25" t="s">
        <v>100</v>
      </c>
      <c r="F110" s="25">
        <v>43202</v>
      </c>
      <c r="G110" s="25" t="s">
        <v>101</v>
      </c>
      <c r="H110" s="25" t="s">
        <v>102</v>
      </c>
      <c r="I110" s="25" t="s">
        <v>103</v>
      </c>
      <c r="J110" s="25" t="s">
        <v>104</v>
      </c>
      <c r="K110" s="25" t="s">
        <v>144</v>
      </c>
      <c r="L110" s="25" t="s">
        <v>316</v>
      </c>
      <c r="M110" s="25" t="s">
        <v>113</v>
      </c>
      <c r="N110" s="25">
        <v>12.99</v>
      </c>
      <c r="O110" s="55">
        <v>1.5</v>
      </c>
      <c r="P110" s="58"/>
      <c r="Q110" s="35">
        <v>11.49</v>
      </c>
      <c r="R110" s="36">
        <v>1.5</v>
      </c>
      <c r="S110" s="37">
        <v>0.11550000000000001</v>
      </c>
      <c r="T110" s="56">
        <v>18</v>
      </c>
      <c r="V110" s="56">
        <v>190</v>
      </c>
      <c r="W110" s="25" t="s">
        <v>147</v>
      </c>
      <c r="X110" s="25" t="s">
        <v>114</v>
      </c>
      <c r="Y110" s="25" t="s">
        <v>239</v>
      </c>
    </row>
    <row r="111" spans="1:25">
      <c r="A111" s="57">
        <v>12187</v>
      </c>
      <c r="B111" s="57"/>
      <c r="C111" s="25" t="s">
        <v>99</v>
      </c>
      <c r="D111" s="25" t="s">
        <v>317</v>
      </c>
      <c r="E111" s="25" t="s">
        <v>100</v>
      </c>
      <c r="F111" s="25">
        <v>76261</v>
      </c>
      <c r="G111" s="25" t="s">
        <v>143</v>
      </c>
      <c r="H111" s="25" t="s">
        <v>102</v>
      </c>
      <c r="I111" s="25" t="s">
        <v>318</v>
      </c>
      <c r="J111" s="25" t="s">
        <v>153</v>
      </c>
      <c r="K111" s="25" t="s">
        <v>105</v>
      </c>
      <c r="L111" s="25" t="s">
        <v>106</v>
      </c>
      <c r="M111" s="25" t="s">
        <v>188</v>
      </c>
      <c r="N111" s="25">
        <v>31.99</v>
      </c>
      <c r="O111" s="55">
        <v>0.16</v>
      </c>
      <c r="P111" s="58"/>
      <c r="Q111" s="35">
        <v>31.83</v>
      </c>
      <c r="R111" s="36">
        <v>0.16000000000000014</v>
      </c>
      <c r="S111" s="37">
        <v>5.0000000000000001E-3</v>
      </c>
      <c r="T111" s="56">
        <v>1.2800000000000011</v>
      </c>
      <c r="V111" s="56" t="s">
        <v>319</v>
      </c>
      <c r="W111" s="25" t="s">
        <v>320</v>
      </c>
      <c r="X111" s="25" t="s">
        <v>230</v>
      </c>
      <c r="Y111" s="25" t="s">
        <v>149</v>
      </c>
    </row>
    <row r="112" spans="1:25">
      <c r="A112" s="57">
        <v>257105</v>
      </c>
      <c r="B112" s="57"/>
      <c r="C112" s="25" t="s">
        <v>99</v>
      </c>
      <c r="D112" s="25" t="s">
        <v>321</v>
      </c>
      <c r="E112" s="25" t="s">
        <v>100</v>
      </c>
      <c r="F112" s="25">
        <v>76261</v>
      </c>
      <c r="G112" s="25" t="s">
        <v>143</v>
      </c>
      <c r="H112" s="25" t="s">
        <v>102</v>
      </c>
      <c r="I112" s="25" t="s">
        <v>103</v>
      </c>
      <c r="J112" s="25" t="s">
        <v>104</v>
      </c>
      <c r="K112" s="25" t="s">
        <v>105</v>
      </c>
      <c r="L112" s="25" t="s">
        <v>112</v>
      </c>
      <c r="M112" s="25" t="s">
        <v>113</v>
      </c>
      <c r="N112" s="25">
        <v>22.99</v>
      </c>
      <c r="O112" s="55">
        <v>2.5</v>
      </c>
      <c r="P112" s="58"/>
      <c r="Q112" s="35">
        <v>20.49</v>
      </c>
      <c r="R112" s="36">
        <v>2.5</v>
      </c>
      <c r="S112" s="37">
        <v>0.1087</v>
      </c>
      <c r="T112" s="56">
        <v>30</v>
      </c>
      <c r="V112" s="56">
        <v>190</v>
      </c>
      <c r="W112" s="25" t="s">
        <v>162</v>
      </c>
      <c r="X112" s="25" t="s">
        <v>109</v>
      </c>
      <c r="Y112" s="25" t="s">
        <v>149</v>
      </c>
    </row>
    <row r="113" spans="1:25">
      <c r="A113" s="57">
        <v>24886</v>
      </c>
      <c r="B113" s="57"/>
      <c r="C113" s="25" t="s">
        <v>99</v>
      </c>
      <c r="D113" s="25" t="s">
        <v>322</v>
      </c>
      <c r="E113" s="25" t="s">
        <v>100</v>
      </c>
      <c r="F113" s="25">
        <v>76261</v>
      </c>
      <c r="G113" s="25" t="s">
        <v>143</v>
      </c>
      <c r="H113" s="25" t="s">
        <v>102</v>
      </c>
      <c r="I113" s="25" t="s">
        <v>103</v>
      </c>
      <c r="J113" s="25" t="s">
        <v>104</v>
      </c>
      <c r="K113" s="25" t="s">
        <v>105</v>
      </c>
      <c r="L113" s="25" t="s">
        <v>284</v>
      </c>
      <c r="M113" s="25" t="s">
        <v>107</v>
      </c>
      <c r="N113" s="25">
        <v>48.99</v>
      </c>
      <c r="O113" s="55">
        <v>5</v>
      </c>
      <c r="P113" s="58"/>
      <c r="Q113" s="35">
        <v>43.99</v>
      </c>
      <c r="R113" s="36">
        <v>5</v>
      </c>
      <c r="S113" s="37">
        <v>0.1021</v>
      </c>
      <c r="T113" s="56">
        <v>30</v>
      </c>
      <c r="V113" s="56">
        <v>190</v>
      </c>
      <c r="W113" s="25" t="s">
        <v>108</v>
      </c>
      <c r="X113" s="25" t="s">
        <v>109</v>
      </c>
      <c r="Y113" s="25" t="s">
        <v>149</v>
      </c>
    </row>
    <row r="114" spans="1:25">
      <c r="A114" s="57">
        <v>41106</v>
      </c>
      <c r="B114" s="57"/>
      <c r="C114" s="25" t="s">
        <v>99</v>
      </c>
      <c r="D114" s="25" t="s">
        <v>323</v>
      </c>
      <c r="E114" s="25" t="s">
        <v>100</v>
      </c>
      <c r="F114" s="25">
        <v>43202</v>
      </c>
      <c r="G114" s="25" t="s">
        <v>101</v>
      </c>
      <c r="H114" s="25" t="s">
        <v>102</v>
      </c>
      <c r="I114" s="25" t="s">
        <v>103</v>
      </c>
      <c r="J114" s="25" t="s">
        <v>104</v>
      </c>
      <c r="K114" s="25" t="s">
        <v>105</v>
      </c>
      <c r="L114" s="25" t="s">
        <v>112</v>
      </c>
      <c r="M114" s="25" t="s">
        <v>107</v>
      </c>
      <c r="N114" s="25">
        <v>62.99</v>
      </c>
      <c r="O114" s="55">
        <v>4</v>
      </c>
      <c r="P114" s="58"/>
      <c r="Q114" s="35">
        <v>58.99</v>
      </c>
      <c r="R114" s="36">
        <v>4</v>
      </c>
      <c r="S114" s="37">
        <v>6.3500000000000001E-2</v>
      </c>
      <c r="T114" s="56">
        <v>24</v>
      </c>
      <c r="V114" s="56">
        <v>190</v>
      </c>
      <c r="W114" s="25" t="s">
        <v>108</v>
      </c>
      <c r="X114" s="25" t="s">
        <v>230</v>
      </c>
      <c r="Y114" s="25" t="s">
        <v>164</v>
      </c>
    </row>
    <row r="115" spans="1:25">
      <c r="A115" s="57">
        <v>437772</v>
      </c>
      <c r="B115" s="57"/>
      <c r="C115" s="25" t="s">
        <v>99</v>
      </c>
      <c r="D115" s="25" t="s">
        <v>324</v>
      </c>
      <c r="E115" s="25" t="s">
        <v>100</v>
      </c>
      <c r="F115" s="25">
        <v>43202</v>
      </c>
      <c r="G115" s="25" t="s">
        <v>101</v>
      </c>
      <c r="H115" s="25" t="s">
        <v>102</v>
      </c>
      <c r="I115" s="25" t="s">
        <v>103</v>
      </c>
      <c r="J115" s="25" t="s">
        <v>104</v>
      </c>
      <c r="K115" s="25" t="s">
        <v>117</v>
      </c>
      <c r="L115" s="25" t="s">
        <v>112</v>
      </c>
      <c r="M115" s="25" t="s">
        <v>113</v>
      </c>
      <c r="N115" s="25">
        <v>50.99</v>
      </c>
      <c r="O115" s="55">
        <v>4</v>
      </c>
      <c r="P115" s="58"/>
      <c r="Q115" s="35">
        <v>46.99</v>
      </c>
      <c r="R115" s="36">
        <v>4</v>
      </c>
      <c r="S115" s="37">
        <v>7.8399999999999997E-2</v>
      </c>
      <c r="T115" s="56">
        <v>48</v>
      </c>
      <c r="V115" s="56">
        <v>190</v>
      </c>
      <c r="W115" s="25" t="s">
        <v>108</v>
      </c>
      <c r="X115" s="25" t="s">
        <v>300</v>
      </c>
      <c r="Y115" s="25" t="s">
        <v>325</v>
      </c>
    </row>
    <row r="116" spans="1:25">
      <c r="A116" s="57">
        <v>3416</v>
      </c>
      <c r="B116" s="57"/>
      <c r="C116" s="25" t="s">
        <v>111</v>
      </c>
      <c r="D116" s="25" t="s">
        <v>326</v>
      </c>
      <c r="E116" s="25" t="s">
        <v>100</v>
      </c>
      <c r="F116" s="25">
        <v>43202</v>
      </c>
      <c r="G116" s="25" t="s">
        <v>101</v>
      </c>
      <c r="H116" s="25" t="s">
        <v>102</v>
      </c>
      <c r="I116" s="25" t="s">
        <v>103</v>
      </c>
      <c r="J116" s="25" t="s">
        <v>104</v>
      </c>
      <c r="K116" s="25" t="s">
        <v>144</v>
      </c>
      <c r="L116" s="25" t="s">
        <v>112</v>
      </c>
      <c r="M116" s="25" t="s">
        <v>113</v>
      </c>
      <c r="N116" s="25">
        <v>11.99</v>
      </c>
      <c r="O116" s="55">
        <v>2</v>
      </c>
      <c r="P116" s="58"/>
      <c r="Q116" s="35">
        <v>9.99</v>
      </c>
      <c r="R116" s="36">
        <v>2</v>
      </c>
      <c r="S116" s="37">
        <v>0.1668</v>
      </c>
      <c r="T116" s="56">
        <v>24</v>
      </c>
      <c r="V116" s="56">
        <v>190</v>
      </c>
      <c r="W116" s="25" t="s">
        <v>251</v>
      </c>
      <c r="X116" s="25" t="s">
        <v>148</v>
      </c>
      <c r="Y116" s="25" t="s">
        <v>312</v>
      </c>
    </row>
    <row r="117" spans="1:25">
      <c r="A117" s="57">
        <v>29574</v>
      </c>
      <c r="B117" s="57"/>
      <c r="C117" s="25" t="s">
        <v>111</v>
      </c>
      <c r="D117" s="25" t="s">
        <v>327</v>
      </c>
      <c r="E117" s="25" t="s">
        <v>100</v>
      </c>
      <c r="F117" s="25">
        <v>43202</v>
      </c>
      <c r="G117" s="25" t="s">
        <v>101</v>
      </c>
      <c r="H117" s="25" t="s">
        <v>102</v>
      </c>
      <c r="I117" s="25" t="s">
        <v>103</v>
      </c>
      <c r="J117" s="25" t="s">
        <v>104</v>
      </c>
      <c r="K117" s="25" t="s">
        <v>105</v>
      </c>
      <c r="L117" s="25" t="s">
        <v>112</v>
      </c>
      <c r="M117" s="25" t="s">
        <v>113</v>
      </c>
      <c r="N117" s="25">
        <v>22.99</v>
      </c>
      <c r="O117" s="55">
        <v>2.5</v>
      </c>
      <c r="P117" s="58"/>
      <c r="Q117" s="35">
        <v>20.49</v>
      </c>
      <c r="R117" s="36">
        <v>2.5</v>
      </c>
      <c r="S117" s="37">
        <v>0.1087</v>
      </c>
      <c r="T117" s="56">
        <v>30</v>
      </c>
      <c r="V117" s="56">
        <v>190</v>
      </c>
      <c r="W117" s="25" t="s">
        <v>224</v>
      </c>
      <c r="X117" s="25" t="s">
        <v>245</v>
      </c>
      <c r="Y117" s="25" t="s">
        <v>173</v>
      </c>
    </row>
    <row r="118" spans="1:25">
      <c r="A118" s="57">
        <v>740369</v>
      </c>
      <c r="B118" s="57"/>
      <c r="C118" s="25" t="s">
        <v>111</v>
      </c>
      <c r="D118" s="25" t="s">
        <v>328</v>
      </c>
      <c r="E118" s="25" t="s">
        <v>329</v>
      </c>
      <c r="F118" s="25">
        <v>61500</v>
      </c>
      <c r="G118" s="25" t="s">
        <v>101</v>
      </c>
      <c r="H118" s="25" t="s">
        <v>102</v>
      </c>
      <c r="I118" s="25" t="s">
        <v>103</v>
      </c>
      <c r="J118" s="25" t="s">
        <v>104</v>
      </c>
      <c r="K118" s="25" t="s">
        <v>105</v>
      </c>
      <c r="L118" s="25" t="s">
        <v>112</v>
      </c>
      <c r="M118" s="25" t="s">
        <v>113</v>
      </c>
      <c r="N118" s="25">
        <v>13.99</v>
      </c>
      <c r="O118" s="55">
        <v>1.5</v>
      </c>
      <c r="P118" s="58"/>
      <c r="Q118" s="35">
        <v>12.49</v>
      </c>
      <c r="R118" s="36">
        <v>1.5</v>
      </c>
      <c r="S118" s="37">
        <v>0.1072</v>
      </c>
      <c r="T118" s="56">
        <v>18</v>
      </c>
      <c r="V118" s="56">
        <v>190</v>
      </c>
      <c r="W118" s="25" t="s">
        <v>251</v>
      </c>
      <c r="X118" s="25" t="s">
        <v>114</v>
      </c>
      <c r="Y118" s="25" t="s">
        <v>191</v>
      </c>
    </row>
    <row r="119" spans="1:25">
      <c r="A119" s="57">
        <v>28493</v>
      </c>
      <c r="B119" s="57"/>
      <c r="C119" s="25" t="s">
        <v>111</v>
      </c>
      <c r="D119" s="25" t="s">
        <v>330</v>
      </c>
      <c r="E119" s="25" t="s">
        <v>329</v>
      </c>
      <c r="F119" s="25">
        <v>86903</v>
      </c>
      <c r="G119" s="25" t="s">
        <v>101</v>
      </c>
      <c r="H119" s="25" t="s">
        <v>161</v>
      </c>
      <c r="I119" s="25" t="s">
        <v>103</v>
      </c>
      <c r="J119" s="25" t="s">
        <v>104</v>
      </c>
      <c r="K119" s="25" t="s">
        <v>105</v>
      </c>
      <c r="L119" s="25" t="s">
        <v>112</v>
      </c>
      <c r="M119" s="25" t="s">
        <v>107</v>
      </c>
      <c r="N119" s="25">
        <v>16.989999999999998</v>
      </c>
      <c r="O119" s="55">
        <v>2</v>
      </c>
      <c r="P119" s="58"/>
      <c r="Q119" s="35">
        <v>14.989999999999998</v>
      </c>
      <c r="R119" s="36">
        <v>2</v>
      </c>
      <c r="S119" s="37">
        <v>0.1177</v>
      </c>
      <c r="T119" s="56">
        <v>12</v>
      </c>
      <c r="V119" s="56">
        <v>190</v>
      </c>
      <c r="W119" s="25" t="s">
        <v>167</v>
      </c>
      <c r="X119" s="25" t="s">
        <v>248</v>
      </c>
      <c r="Y119" s="25" t="s">
        <v>191</v>
      </c>
    </row>
    <row r="120" spans="1:25">
      <c r="A120" s="57">
        <v>834846</v>
      </c>
      <c r="B120" s="57"/>
      <c r="C120" s="25" t="s">
        <v>111</v>
      </c>
      <c r="D120" s="25" t="s">
        <v>331</v>
      </c>
      <c r="E120" s="25" t="s">
        <v>329</v>
      </c>
      <c r="F120" s="25">
        <v>61500</v>
      </c>
      <c r="G120" s="25" t="s">
        <v>101</v>
      </c>
      <c r="H120" s="25" t="s">
        <v>102</v>
      </c>
      <c r="I120" s="25" t="s">
        <v>103</v>
      </c>
      <c r="J120" s="25" t="s">
        <v>104</v>
      </c>
      <c r="K120" s="25" t="s">
        <v>144</v>
      </c>
      <c r="L120" s="25" t="s">
        <v>112</v>
      </c>
      <c r="M120" s="25" t="s">
        <v>113</v>
      </c>
      <c r="N120" s="25">
        <v>12.99</v>
      </c>
      <c r="O120" s="55">
        <v>1.5</v>
      </c>
      <c r="P120" s="58"/>
      <c r="Q120" s="35">
        <v>11.49</v>
      </c>
      <c r="R120" s="36">
        <v>1.5</v>
      </c>
      <c r="S120" s="37">
        <v>0.11550000000000001</v>
      </c>
      <c r="T120" s="56">
        <v>18</v>
      </c>
      <c r="V120" s="56">
        <v>190</v>
      </c>
      <c r="W120" s="25" t="s">
        <v>251</v>
      </c>
      <c r="X120" s="25" t="s">
        <v>114</v>
      </c>
      <c r="Y120" s="25" t="s">
        <v>191</v>
      </c>
    </row>
    <row r="121" spans="1:25">
      <c r="A121" s="57">
        <v>765190</v>
      </c>
      <c r="B121" s="57"/>
      <c r="C121" s="25" t="s">
        <v>111</v>
      </c>
      <c r="D121" s="25" t="s">
        <v>332</v>
      </c>
      <c r="E121" s="25" t="s">
        <v>329</v>
      </c>
      <c r="F121" s="25">
        <v>61500</v>
      </c>
      <c r="G121" s="25" t="s">
        <v>101</v>
      </c>
      <c r="H121" s="25" t="s">
        <v>102</v>
      </c>
      <c r="I121" s="25" t="s">
        <v>103</v>
      </c>
      <c r="J121" s="25" t="s">
        <v>104</v>
      </c>
      <c r="K121" s="25" t="s">
        <v>144</v>
      </c>
      <c r="L121" s="25" t="s">
        <v>112</v>
      </c>
      <c r="M121" s="25" t="s">
        <v>113</v>
      </c>
      <c r="N121" s="25">
        <v>18.989999999999998</v>
      </c>
      <c r="O121" s="55">
        <v>2</v>
      </c>
      <c r="P121" s="58"/>
      <c r="Q121" s="35">
        <v>16.989999999999998</v>
      </c>
      <c r="R121" s="36">
        <v>2</v>
      </c>
      <c r="S121" s="37">
        <v>0.1053</v>
      </c>
      <c r="T121" s="56">
        <v>24</v>
      </c>
      <c r="V121" s="56">
        <v>190</v>
      </c>
      <c r="W121" s="25" t="s">
        <v>195</v>
      </c>
      <c r="X121" s="25" t="s">
        <v>171</v>
      </c>
      <c r="Y121" s="25" t="s">
        <v>191</v>
      </c>
    </row>
    <row r="122" spans="1:25">
      <c r="A122" s="57">
        <v>765188</v>
      </c>
      <c r="B122" s="57"/>
      <c r="C122" s="25" t="s">
        <v>111</v>
      </c>
      <c r="D122" s="25" t="s">
        <v>333</v>
      </c>
      <c r="E122" s="25" t="s">
        <v>329</v>
      </c>
      <c r="F122" s="25">
        <v>61500</v>
      </c>
      <c r="G122" s="25" t="s">
        <v>101</v>
      </c>
      <c r="H122" s="25" t="s">
        <v>102</v>
      </c>
      <c r="I122" s="25" t="s">
        <v>103</v>
      </c>
      <c r="J122" s="25" t="s">
        <v>104</v>
      </c>
      <c r="K122" s="25" t="s">
        <v>105</v>
      </c>
      <c r="L122" s="25" t="s">
        <v>112</v>
      </c>
      <c r="M122" s="25" t="s">
        <v>113</v>
      </c>
      <c r="N122" s="25">
        <v>18.989999999999998</v>
      </c>
      <c r="O122" s="55">
        <v>2</v>
      </c>
      <c r="P122" s="58"/>
      <c r="Q122" s="35">
        <v>16.989999999999998</v>
      </c>
      <c r="R122" s="36">
        <v>2</v>
      </c>
      <c r="S122" s="37">
        <v>0.1053</v>
      </c>
      <c r="T122" s="56">
        <v>24</v>
      </c>
      <c r="V122" s="56">
        <v>190</v>
      </c>
      <c r="W122" s="25" t="s">
        <v>195</v>
      </c>
      <c r="X122" s="25" t="s">
        <v>171</v>
      </c>
      <c r="Y122" s="25" t="s">
        <v>191</v>
      </c>
    </row>
    <row r="123" spans="1:25">
      <c r="A123" s="57">
        <v>39571</v>
      </c>
      <c r="B123" s="57"/>
      <c r="C123" s="25" t="s">
        <v>99</v>
      </c>
      <c r="D123" s="25" t="s">
        <v>334</v>
      </c>
      <c r="E123" s="25" t="s">
        <v>335</v>
      </c>
      <c r="F123" s="25">
        <v>42036</v>
      </c>
      <c r="G123" s="25" t="s">
        <v>143</v>
      </c>
      <c r="H123" s="25" t="s">
        <v>102</v>
      </c>
      <c r="I123" s="25" t="s">
        <v>103</v>
      </c>
      <c r="J123" s="25" t="s">
        <v>104</v>
      </c>
      <c r="K123" s="25" t="s">
        <v>105</v>
      </c>
      <c r="L123" s="25" t="s">
        <v>336</v>
      </c>
      <c r="M123" s="25" t="s">
        <v>219</v>
      </c>
      <c r="N123" s="25">
        <v>16.79</v>
      </c>
      <c r="O123" s="55">
        <v>1.5</v>
      </c>
      <c r="P123" s="58"/>
      <c r="Q123" s="35">
        <v>15.29</v>
      </c>
      <c r="R123" s="36">
        <v>1.5</v>
      </c>
      <c r="S123" s="37">
        <v>8.9300000000000004E-2</v>
      </c>
      <c r="T123" s="56">
        <v>36</v>
      </c>
      <c r="V123" s="56">
        <v>190</v>
      </c>
      <c r="W123" s="25" t="s">
        <v>162</v>
      </c>
      <c r="X123" s="25" t="s">
        <v>230</v>
      </c>
      <c r="Y123" s="25" t="s">
        <v>149</v>
      </c>
    </row>
    <row r="124" spans="1:25">
      <c r="A124" s="57">
        <v>10869</v>
      </c>
      <c r="B124" s="57"/>
      <c r="C124" s="25" t="s">
        <v>99</v>
      </c>
      <c r="D124" s="25" t="s">
        <v>337</v>
      </c>
      <c r="E124" s="25" t="s">
        <v>335</v>
      </c>
      <c r="F124" s="25">
        <v>43112</v>
      </c>
      <c r="G124" s="25" t="s">
        <v>101</v>
      </c>
      <c r="H124" s="25" t="s">
        <v>161</v>
      </c>
      <c r="I124" s="25" t="s">
        <v>103</v>
      </c>
      <c r="J124" s="25" t="s">
        <v>104</v>
      </c>
      <c r="K124" s="25" t="s">
        <v>144</v>
      </c>
      <c r="L124" s="25" t="s">
        <v>106</v>
      </c>
      <c r="M124" s="25" t="s">
        <v>107</v>
      </c>
      <c r="N124" s="25">
        <v>39.99</v>
      </c>
      <c r="O124" s="55">
        <v>2</v>
      </c>
      <c r="P124" s="58"/>
      <c r="Q124" s="35">
        <v>37.99</v>
      </c>
      <c r="R124" s="36">
        <v>2</v>
      </c>
      <c r="S124" s="37">
        <v>0.05</v>
      </c>
      <c r="T124" s="56">
        <v>12</v>
      </c>
      <c r="V124" s="56">
        <v>190</v>
      </c>
      <c r="W124" s="25" t="s">
        <v>162</v>
      </c>
      <c r="X124" s="25" t="s">
        <v>300</v>
      </c>
      <c r="Y124" s="25" t="s">
        <v>338</v>
      </c>
    </row>
    <row r="125" spans="1:25">
      <c r="A125" s="57">
        <v>11716</v>
      </c>
      <c r="B125" s="57"/>
      <c r="C125" s="25" t="s">
        <v>99</v>
      </c>
      <c r="D125" s="25" t="s">
        <v>339</v>
      </c>
      <c r="E125" s="25" t="s">
        <v>335</v>
      </c>
      <c r="F125" s="25">
        <v>42036</v>
      </c>
      <c r="G125" s="25" t="s">
        <v>143</v>
      </c>
      <c r="H125" s="25" t="s">
        <v>102</v>
      </c>
      <c r="I125" s="25" t="s">
        <v>103</v>
      </c>
      <c r="J125" s="25" t="s">
        <v>104</v>
      </c>
      <c r="K125" s="25" t="s">
        <v>144</v>
      </c>
      <c r="L125" s="25" t="s">
        <v>106</v>
      </c>
      <c r="M125" s="25" t="s">
        <v>188</v>
      </c>
      <c r="N125" s="25">
        <v>39.79</v>
      </c>
      <c r="O125" s="55">
        <v>2</v>
      </c>
      <c r="P125" s="58"/>
      <c r="Q125" s="35">
        <v>37.79</v>
      </c>
      <c r="R125" s="36">
        <v>2</v>
      </c>
      <c r="S125" s="37">
        <v>5.0299999999999997E-2</v>
      </c>
      <c r="T125" s="56">
        <v>16</v>
      </c>
      <c r="V125" s="56">
        <v>190</v>
      </c>
      <c r="W125" s="25" t="s">
        <v>162</v>
      </c>
      <c r="X125" s="25" t="s">
        <v>230</v>
      </c>
      <c r="Y125" s="25" t="s">
        <v>149</v>
      </c>
    </row>
    <row r="126" spans="1:25">
      <c r="A126" s="57">
        <v>30907</v>
      </c>
      <c r="B126" s="57"/>
      <c r="C126" s="25" t="s">
        <v>99</v>
      </c>
      <c r="D126" s="25" t="s">
        <v>340</v>
      </c>
      <c r="E126" s="25" t="s">
        <v>335</v>
      </c>
      <c r="F126" s="25">
        <v>42036</v>
      </c>
      <c r="G126" s="25" t="s">
        <v>143</v>
      </c>
      <c r="H126" s="25" t="s">
        <v>102</v>
      </c>
      <c r="I126" s="25" t="s">
        <v>103</v>
      </c>
      <c r="J126" s="25" t="s">
        <v>104</v>
      </c>
      <c r="K126" s="25" t="s">
        <v>105</v>
      </c>
      <c r="L126" s="25" t="s">
        <v>112</v>
      </c>
      <c r="M126" s="25" t="s">
        <v>113</v>
      </c>
      <c r="N126" s="25">
        <v>30.49</v>
      </c>
      <c r="O126" s="55">
        <v>2</v>
      </c>
      <c r="P126" s="58"/>
      <c r="Q126" s="35">
        <v>28.49</v>
      </c>
      <c r="R126" s="36">
        <v>2</v>
      </c>
      <c r="S126" s="37">
        <v>6.5600000000000006E-2</v>
      </c>
      <c r="T126" s="56">
        <v>24</v>
      </c>
      <c r="V126" s="56">
        <v>190</v>
      </c>
      <c r="W126" s="25" t="s">
        <v>162</v>
      </c>
      <c r="X126" s="25" t="s">
        <v>230</v>
      </c>
      <c r="Y126" s="25" t="s">
        <v>149</v>
      </c>
    </row>
    <row r="127" spans="1:25">
      <c r="A127" s="57">
        <v>1274</v>
      </c>
      <c r="B127" s="57"/>
      <c r="C127" s="25" t="s">
        <v>99</v>
      </c>
      <c r="D127" s="25" t="s">
        <v>341</v>
      </c>
      <c r="E127" s="25" t="s">
        <v>335</v>
      </c>
      <c r="F127" s="25">
        <v>43112</v>
      </c>
      <c r="G127" s="25" t="s">
        <v>101</v>
      </c>
      <c r="H127" s="25" t="s">
        <v>161</v>
      </c>
      <c r="I127" s="25" t="s">
        <v>103</v>
      </c>
      <c r="J127" s="25" t="s">
        <v>153</v>
      </c>
      <c r="K127" s="25" t="s">
        <v>144</v>
      </c>
      <c r="L127" s="25" t="s">
        <v>112</v>
      </c>
      <c r="M127" s="25" t="s">
        <v>113</v>
      </c>
      <c r="N127" s="25">
        <v>29.99</v>
      </c>
      <c r="O127" s="55">
        <v>2</v>
      </c>
      <c r="P127" s="58"/>
      <c r="Q127" s="35">
        <v>27.99</v>
      </c>
      <c r="R127" s="36">
        <v>2</v>
      </c>
      <c r="S127" s="37">
        <v>6.6699999999999995E-2</v>
      </c>
      <c r="T127" s="56">
        <v>24</v>
      </c>
      <c r="V127" s="56">
        <v>190</v>
      </c>
      <c r="W127" s="25" t="s">
        <v>162</v>
      </c>
      <c r="X127" s="25" t="s">
        <v>300</v>
      </c>
      <c r="Y127" s="25" t="s">
        <v>338</v>
      </c>
    </row>
    <row r="128" spans="1:25">
      <c r="A128" s="57">
        <v>44022</v>
      </c>
      <c r="B128" s="57"/>
      <c r="C128" s="25" t="s">
        <v>99</v>
      </c>
      <c r="D128" s="25" t="s">
        <v>341</v>
      </c>
      <c r="E128" s="25" t="s">
        <v>335</v>
      </c>
      <c r="F128" s="25">
        <v>43112</v>
      </c>
      <c r="G128" s="25" t="s">
        <v>101</v>
      </c>
      <c r="H128" s="25" t="s">
        <v>161</v>
      </c>
      <c r="I128" s="25" t="s">
        <v>104</v>
      </c>
      <c r="J128" s="25" t="s">
        <v>104</v>
      </c>
      <c r="K128" s="25" t="s">
        <v>144</v>
      </c>
      <c r="L128" s="25" t="s">
        <v>112</v>
      </c>
      <c r="M128" s="25" t="s">
        <v>113</v>
      </c>
      <c r="N128" s="25">
        <v>29.99</v>
      </c>
      <c r="O128" s="55">
        <v>2</v>
      </c>
      <c r="P128" s="58"/>
      <c r="Q128" s="35">
        <v>27.99</v>
      </c>
      <c r="R128" s="36">
        <v>2</v>
      </c>
      <c r="S128" s="37">
        <v>6.6699999999999995E-2</v>
      </c>
      <c r="T128" s="56">
        <v>24</v>
      </c>
      <c r="V128" s="56" t="s">
        <v>319</v>
      </c>
      <c r="W128" s="25" t="s">
        <v>162</v>
      </c>
      <c r="X128" s="25" t="s">
        <v>300</v>
      </c>
      <c r="Y128" s="25" t="s">
        <v>338</v>
      </c>
    </row>
    <row r="129" spans="1:25">
      <c r="A129" s="57">
        <v>10157</v>
      </c>
      <c r="B129" s="57"/>
      <c r="C129" s="25" t="s">
        <v>99</v>
      </c>
      <c r="D129" s="25" t="s">
        <v>342</v>
      </c>
      <c r="E129" s="25" t="s">
        <v>335</v>
      </c>
      <c r="F129" s="25">
        <v>42597</v>
      </c>
      <c r="G129" s="25" t="s">
        <v>101</v>
      </c>
      <c r="H129" s="25" t="s">
        <v>161</v>
      </c>
      <c r="I129" s="25" t="s">
        <v>103</v>
      </c>
      <c r="J129" s="25" t="s">
        <v>104</v>
      </c>
      <c r="K129" s="25" t="s">
        <v>144</v>
      </c>
      <c r="L129" s="25" t="s">
        <v>112</v>
      </c>
      <c r="M129" s="25" t="s">
        <v>113</v>
      </c>
      <c r="N129" s="25">
        <v>38.99</v>
      </c>
      <c r="O129" s="55">
        <v>2</v>
      </c>
      <c r="P129" s="58"/>
      <c r="Q129" s="35">
        <v>36.99</v>
      </c>
      <c r="R129" s="36">
        <v>2</v>
      </c>
      <c r="S129" s="37">
        <v>5.1299999999999998E-2</v>
      </c>
      <c r="T129" s="56">
        <v>24</v>
      </c>
      <c r="V129" s="56">
        <v>190</v>
      </c>
      <c r="W129" s="25" t="s">
        <v>108</v>
      </c>
      <c r="X129" s="25" t="s">
        <v>230</v>
      </c>
      <c r="Y129" s="25" t="s">
        <v>343</v>
      </c>
    </row>
    <row r="130" spans="1:25">
      <c r="A130" s="57">
        <v>30210</v>
      </c>
      <c r="B130" s="57"/>
      <c r="C130" s="25" t="s">
        <v>99</v>
      </c>
      <c r="D130" s="25" t="s">
        <v>344</v>
      </c>
      <c r="E130" s="25" t="s">
        <v>335</v>
      </c>
      <c r="F130" s="25">
        <v>62517</v>
      </c>
      <c r="G130" s="25" t="s">
        <v>101</v>
      </c>
      <c r="H130" s="25" t="s">
        <v>161</v>
      </c>
      <c r="I130" s="25" t="s">
        <v>103</v>
      </c>
      <c r="J130" s="25" t="s">
        <v>104</v>
      </c>
      <c r="K130" s="25" t="s">
        <v>144</v>
      </c>
      <c r="L130" s="25" t="s">
        <v>106</v>
      </c>
      <c r="M130" s="25" t="s">
        <v>107</v>
      </c>
      <c r="N130" s="25">
        <v>42.49</v>
      </c>
      <c r="O130" s="55">
        <v>2.15</v>
      </c>
      <c r="P130" s="58"/>
      <c r="Q130" s="35">
        <v>40.340000000000003</v>
      </c>
      <c r="R130" s="36">
        <v>2.1499999999999986</v>
      </c>
      <c r="S130" s="37">
        <v>5.0599999999999999E-2</v>
      </c>
      <c r="T130" s="56">
        <v>12.899999999999991</v>
      </c>
      <c r="V130" s="56">
        <v>190</v>
      </c>
      <c r="W130" s="25" t="s">
        <v>162</v>
      </c>
      <c r="X130" s="25" t="s">
        <v>109</v>
      </c>
      <c r="Y130" s="25" t="s">
        <v>281</v>
      </c>
    </row>
    <row r="131" spans="1:25">
      <c r="A131" s="57">
        <v>570</v>
      </c>
      <c r="B131" s="57"/>
      <c r="C131" s="25" t="s">
        <v>99</v>
      </c>
      <c r="D131" s="25" t="s">
        <v>345</v>
      </c>
      <c r="E131" s="25" t="s">
        <v>335</v>
      </c>
      <c r="F131" s="25">
        <v>42286</v>
      </c>
      <c r="G131" s="25" t="s">
        <v>101</v>
      </c>
      <c r="H131" s="25" t="s">
        <v>161</v>
      </c>
      <c r="I131" s="25" t="s">
        <v>103</v>
      </c>
      <c r="J131" s="25" t="s">
        <v>104</v>
      </c>
      <c r="K131" s="25" t="s">
        <v>105</v>
      </c>
      <c r="L131" s="25" t="s">
        <v>112</v>
      </c>
      <c r="M131" s="25" t="s">
        <v>113</v>
      </c>
      <c r="N131" s="25">
        <v>26.49</v>
      </c>
      <c r="O131" s="55">
        <v>2</v>
      </c>
      <c r="P131" s="58"/>
      <c r="Q131" s="35">
        <v>24.49</v>
      </c>
      <c r="R131" s="36">
        <v>2</v>
      </c>
      <c r="S131" s="37">
        <v>7.5499999999999998E-2</v>
      </c>
      <c r="T131" s="56">
        <v>24</v>
      </c>
      <c r="V131" s="56">
        <v>190</v>
      </c>
      <c r="W131" s="25" t="s">
        <v>162</v>
      </c>
      <c r="X131" s="25" t="s">
        <v>163</v>
      </c>
      <c r="Y131" s="25" t="s">
        <v>164</v>
      </c>
    </row>
    <row r="132" spans="1:25">
      <c r="A132" s="57">
        <v>11702</v>
      </c>
      <c r="B132" s="57"/>
      <c r="C132" s="25" t="s">
        <v>99</v>
      </c>
      <c r="D132" s="25" t="s">
        <v>346</v>
      </c>
      <c r="E132" s="25" t="s">
        <v>335</v>
      </c>
      <c r="F132" s="25">
        <v>42144</v>
      </c>
      <c r="G132" s="25" t="s">
        <v>143</v>
      </c>
      <c r="H132" s="25" t="s">
        <v>102</v>
      </c>
      <c r="I132" s="25" t="s">
        <v>103</v>
      </c>
      <c r="J132" s="25" t="s">
        <v>104</v>
      </c>
      <c r="K132" s="25" t="s">
        <v>144</v>
      </c>
      <c r="L132" s="25" t="s">
        <v>106</v>
      </c>
      <c r="M132" s="25" t="s">
        <v>188</v>
      </c>
      <c r="N132" s="25">
        <v>37.99</v>
      </c>
      <c r="O132" s="55">
        <v>2.5</v>
      </c>
      <c r="P132" s="58"/>
      <c r="Q132" s="35">
        <v>35.49</v>
      </c>
      <c r="R132" s="36">
        <v>2.5</v>
      </c>
      <c r="S132" s="37">
        <v>6.5799999999999997E-2</v>
      </c>
      <c r="T132" s="56">
        <v>20</v>
      </c>
      <c r="V132" s="56">
        <v>190</v>
      </c>
      <c r="W132" s="25" t="s">
        <v>108</v>
      </c>
      <c r="X132" s="25" t="s">
        <v>109</v>
      </c>
      <c r="Y132" s="25" t="s">
        <v>149</v>
      </c>
    </row>
    <row r="133" spans="1:25">
      <c r="A133" s="57">
        <v>38070</v>
      </c>
      <c r="B133" s="57"/>
      <c r="C133" s="25" t="s">
        <v>150</v>
      </c>
      <c r="D133" s="25" t="s">
        <v>347</v>
      </c>
      <c r="E133" s="25" t="s">
        <v>335</v>
      </c>
      <c r="F133" s="25">
        <v>42144</v>
      </c>
      <c r="G133" s="25" t="s">
        <v>143</v>
      </c>
      <c r="H133" s="25" t="s">
        <v>102</v>
      </c>
      <c r="I133" s="25" t="s">
        <v>103</v>
      </c>
      <c r="J133" s="25" t="s">
        <v>104</v>
      </c>
      <c r="K133" s="25" t="s">
        <v>144</v>
      </c>
      <c r="L133" s="25" t="s">
        <v>348</v>
      </c>
      <c r="M133" s="25" t="s">
        <v>107</v>
      </c>
      <c r="N133" s="25">
        <v>13.49</v>
      </c>
      <c r="O133" s="55">
        <v>1.5</v>
      </c>
      <c r="P133" s="58"/>
      <c r="Q133" s="35">
        <v>11.99</v>
      </c>
      <c r="R133" s="36">
        <v>1.5</v>
      </c>
      <c r="S133" s="37">
        <v>0.11119999999999999</v>
      </c>
      <c r="T133" s="56">
        <v>9</v>
      </c>
      <c r="V133" s="56">
        <v>190</v>
      </c>
      <c r="W133" s="25" t="s">
        <v>215</v>
      </c>
      <c r="X133" s="25" t="s">
        <v>156</v>
      </c>
      <c r="Y133" s="25" t="s">
        <v>149</v>
      </c>
    </row>
    <row r="134" spans="1:25">
      <c r="A134" s="57">
        <v>42963</v>
      </c>
      <c r="B134" s="57"/>
      <c r="C134" s="25" t="s">
        <v>150</v>
      </c>
      <c r="D134" s="25" t="s">
        <v>349</v>
      </c>
      <c r="E134" s="25" t="s">
        <v>335</v>
      </c>
      <c r="F134" s="25">
        <v>42144</v>
      </c>
      <c r="G134" s="25" t="s">
        <v>143</v>
      </c>
      <c r="H134" s="25" t="s">
        <v>102</v>
      </c>
      <c r="I134" s="25" t="s">
        <v>103</v>
      </c>
      <c r="J134" s="25" t="s">
        <v>104</v>
      </c>
      <c r="K134" s="25" t="s">
        <v>144</v>
      </c>
      <c r="L134" s="25" t="s">
        <v>348</v>
      </c>
      <c r="M134" s="25" t="s">
        <v>107</v>
      </c>
      <c r="N134" s="25">
        <v>13.49</v>
      </c>
      <c r="O134" s="55">
        <v>1.5</v>
      </c>
      <c r="P134" s="58"/>
      <c r="Q134" s="35">
        <v>11.99</v>
      </c>
      <c r="R134" s="36">
        <v>1.5</v>
      </c>
      <c r="S134" s="37">
        <v>0.11119999999999999</v>
      </c>
      <c r="T134" s="56">
        <v>9</v>
      </c>
      <c r="V134" s="56">
        <v>190</v>
      </c>
      <c r="W134" s="25" t="s">
        <v>215</v>
      </c>
      <c r="X134" s="25" t="s">
        <v>156</v>
      </c>
      <c r="Y134" s="25" t="s">
        <v>149</v>
      </c>
    </row>
    <row r="135" spans="1:25">
      <c r="A135" s="57">
        <v>30377</v>
      </c>
      <c r="B135" s="57"/>
      <c r="C135" s="25" t="s">
        <v>111</v>
      </c>
      <c r="D135" s="25" t="s">
        <v>350</v>
      </c>
      <c r="E135" s="25" t="s">
        <v>335</v>
      </c>
      <c r="F135" s="25">
        <v>87020</v>
      </c>
      <c r="G135" s="25" t="s">
        <v>143</v>
      </c>
      <c r="H135" s="25" t="s">
        <v>102</v>
      </c>
      <c r="I135" s="25" t="s">
        <v>103</v>
      </c>
      <c r="J135" s="25" t="s">
        <v>153</v>
      </c>
      <c r="K135" s="25" t="s">
        <v>105</v>
      </c>
      <c r="L135" s="25" t="s">
        <v>112</v>
      </c>
      <c r="M135" s="25" t="s">
        <v>113</v>
      </c>
      <c r="N135" s="25">
        <v>21.49</v>
      </c>
      <c r="O135" s="55">
        <v>2.2000000000000002</v>
      </c>
      <c r="P135" s="58"/>
      <c r="Q135" s="35">
        <v>19.29</v>
      </c>
      <c r="R135" s="36">
        <v>2.1999999999999993</v>
      </c>
      <c r="S135" s="37">
        <v>0.1024</v>
      </c>
      <c r="T135" s="56">
        <v>26.399999999999991</v>
      </c>
      <c r="V135" s="56">
        <v>190</v>
      </c>
      <c r="W135" s="25" t="s">
        <v>195</v>
      </c>
      <c r="X135" s="25" t="s">
        <v>148</v>
      </c>
      <c r="Y135" s="25" t="s">
        <v>149</v>
      </c>
    </row>
    <row r="136" spans="1:25">
      <c r="A136" s="57">
        <v>35300</v>
      </c>
      <c r="B136" s="57"/>
      <c r="C136" s="25" t="s">
        <v>111</v>
      </c>
      <c r="D136" s="25" t="s">
        <v>350</v>
      </c>
      <c r="E136" s="25" t="s">
        <v>335</v>
      </c>
      <c r="F136" s="25">
        <v>95486</v>
      </c>
      <c r="G136" s="25" t="s">
        <v>143</v>
      </c>
      <c r="H136" s="25" t="s">
        <v>102</v>
      </c>
      <c r="I136" s="25" t="s">
        <v>104</v>
      </c>
      <c r="J136" s="25" t="s">
        <v>104</v>
      </c>
      <c r="K136" s="25" t="s">
        <v>105</v>
      </c>
      <c r="L136" s="25" t="s">
        <v>112</v>
      </c>
      <c r="M136" s="25" t="s">
        <v>113</v>
      </c>
      <c r="N136" s="25">
        <v>21.49</v>
      </c>
      <c r="O136" s="55">
        <v>2.2000000000000002</v>
      </c>
      <c r="P136" s="58"/>
      <c r="Q136" s="35">
        <v>19.29</v>
      </c>
      <c r="R136" s="36">
        <v>2.1999999999999993</v>
      </c>
      <c r="S136" s="37">
        <v>0.1024</v>
      </c>
      <c r="T136" s="56">
        <v>26.399999999999991</v>
      </c>
      <c r="V136" s="56" t="s">
        <v>319</v>
      </c>
      <c r="W136" s="25" t="s">
        <v>195</v>
      </c>
      <c r="X136" s="25" t="s">
        <v>148</v>
      </c>
      <c r="Y136" s="25" t="s">
        <v>149</v>
      </c>
    </row>
    <row r="137" spans="1:25">
      <c r="A137" s="57">
        <v>12270</v>
      </c>
      <c r="B137" s="57"/>
      <c r="C137" s="25" t="s">
        <v>111</v>
      </c>
      <c r="D137" s="25" t="s">
        <v>351</v>
      </c>
      <c r="E137" s="25" t="s">
        <v>335</v>
      </c>
      <c r="F137" s="25">
        <v>74591</v>
      </c>
      <c r="G137" s="25" t="s">
        <v>101</v>
      </c>
      <c r="H137" s="25" t="s">
        <v>102</v>
      </c>
      <c r="I137" s="25" t="s">
        <v>103</v>
      </c>
      <c r="J137" s="25" t="s">
        <v>104</v>
      </c>
      <c r="K137" s="25" t="s">
        <v>105</v>
      </c>
      <c r="L137" s="25" t="s">
        <v>112</v>
      </c>
      <c r="M137" s="25" t="s">
        <v>113</v>
      </c>
      <c r="N137" s="25">
        <v>15.99</v>
      </c>
      <c r="O137" s="55">
        <v>2</v>
      </c>
      <c r="P137" s="58"/>
      <c r="Q137" s="35">
        <v>13.99</v>
      </c>
      <c r="R137" s="36">
        <v>2</v>
      </c>
      <c r="S137" s="37">
        <v>0.12509999999999999</v>
      </c>
      <c r="T137" s="56">
        <v>24</v>
      </c>
      <c r="V137" s="56">
        <v>190</v>
      </c>
      <c r="W137" s="25" t="s">
        <v>167</v>
      </c>
      <c r="X137" s="25" t="s">
        <v>114</v>
      </c>
      <c r="Y137" s="25" t="s">
        <v>119</v>
      </c>
    </row>
    <row r="138" spans="1:25">
      <c r="A138" s="57">
        <v>13264</v>
      </c>
      <c r="B138" s="57"/>
      <c r="C138" s="25" t="s">
        <v>111</v>
      </c>
      <c r="D138" s="25" t="s">
        <v>352</v>
      </c>
      <c r="E138" s="25" t="s">
        <v>335</v>
      </c>
      <c r="F138" s="25">
        <v>42176</v>
      </c>
      <c r="G138" s="25" t="s">
        <v>101</v>
      </c>
      <c r="H138" s="25" t="s">
        <v>161</v>
      </c>
      <c r="I138" s="25" t="s">
        <v>103</v>
      </c>
      <c r="J138" s="25" t="s">
        <v>104</v>
      </c>
      <c r="K138" s="25" t="s">
        <v>144</v>
      </c>
      <c r="L138" s="25" t="s">
        <v>112</v>
      </c>
      <c r="M138" s="25" t="s">
        <v>113</v>
      </c>
      <c r="N138" s="25">
        <v>14.79</v>
      </c>
      <c r="O138" s="55">
        <v>1.5</v>
      </c>
      <c r="P138" s="58"/>
      <c r="Q138" s="35">
        <v>13.29</v>
      </c>
      <c r="R138" s="36">
        <v>1.5</v>
      </c>
      <c r="S138" s="37">
        <v>0.1014</v>
      </c>
      <c r="T138" s="56">
        <v>18</v>
      </c>
      <c r="V138" s="56">
        <v>190</v>
      </c>
      <c r="W138" s="25" t="s">
        <v>167</v>
      </c>
      <c r="X138" s="25" t="s">
        <v>148</v>
      </c>
      <c r="Y138" s="25" t="s">
        <v>268</v>
      </c>
    </row>
    <row r="139" spans="1:25">
      <c r="A139" s="57">
        <v>14564</v>
      </c>
      <c r="B139" s="57"/>
      <c r="C139" s="25" t="s">
        <v>111</v>
      </c>
      <c r="D139" s="25" t="s">
        <v>353</v>
      </c>
      <c r="E139" s="25" t="s">
        <v>335</v>
      </c>
      <c r="F139" s="25">
        <v>42176</v>
      </c>
      <c r="G139" s="25" t="s">
        <v>101</v>
      </c>
      <c r="H139" s="25" t="s">
        <v>161</v>
      </c>
      <c r="I139" s="25" t="s">
        <v>103</v>
      </c>
      <c r="J139" s="25" t="s">
        <v>104</v>
      </c>
      <c r="K139" s="25" t="s">
        <v>144</v>
      </c>
      <c r="L139" s="25" t="s">
        <v>112</v>
      </c>
      <c r="M139" s="25" t="s">
        <v>113</v>
      </c>
      <c r="N139" s="25">
        <v>14.79</v>
      </c>
      <c r="O139" s="55">
        <v>1.5</v>
      </c>
      <c r="P139" s="58"/>
      <c r="Q139" s="35">
        <v>13.29</v>
      </c>
      <c r="R139" s="36">
        <v>1.5</v>
      </c>
      <c r="S139" s="37">
        <v>0.1014</v>
      </c>
      <c r="T139" s="56">
        <v>18</v>
      </c>
      <c r="V139" s="56">
        <v>190</v>
      </c>
      <c r="W139" s="25" t="s">
        <v>167</v>
      </c>
      <c r="X139" s="25" t="s">
        <v>245</v>
      </c>
      <c r="Y139" s="25" t="s">
        <v>268</v>
      </c>
    </row>
    <row r="140" spans="1:25">
      <c r="A140" s="57">
        <v>293043</v>
      </c>
      <c r="B140" s="57"/>
      <c r="C140" s="25" t="s">
        <v>111</v>
      </c>
      <c r="D140" s="25" t="s">
        <v>354</v>
      </c>
      <c r="E140" s="25" t="s">
        <v>335</v>
      </c>
      <c r="F140" s="25">
        <v>63314</v>
      </c>
      <c r="G140" s="25" t="s">
        <v>101</v>
      </c>
      <c r="H140" s="25" t="s">
        <v>161</v>
      </c>
      <c r="I140" s="25" t="s">
        <v>103</v>
      </c>
      <c r="J140" s="25" t="s">
        <v>104</v>
      </c>
      <c r="K140" s="25" t="s">
        <v>144</v>
      </c>
      <c r="L140" s="25" t="s">
        <v>112</v>
      </c>
      <c r="M140" s="25" t="s">
        <v>113</v>
      </c>
      <c r="N140" s="25">
        <v>20.79</v>
      </c>
      <c r="O140" s="55">
        <v>2.1</v>
      </c>
      <c r="P140" s="58"/>
      <c r="Q140" s="35">
        <v>18.689999999999998</v>
      </c>
      <c r="R140" s="36">
        <v>2.1000000000000014</v>
      </c>
      <c r="S140" s="37">
        <v>0.10100000000000001</v>
      </c>
      <c r="T140" s="56">
        <v>25.200000000000017</v>
      </c>
      <c r="V140" s="56">
        <v>190</v>
      </c>
      <c r="W140" s="25" t="s">
        <v>224</v>
      </c>
      <c r="X140" s="25" t="s">
        <v>148</v>
      </c>
      <c r="Y140" s="25" t="s">
        <v>198</v>
      </c>
    </row>
    <row r="141" spans="1:25">
      <c r="A141" s="57">
        <v>43289</v>
      </c>
      <c r="B141" s="57"/>
      <c r="C141" s="25" t="s">
        <v>99</v>
      </c>
      <c r="D141" s="25" t="s">
        <v>355</v>
      </c>
      <c r="E141" s="25" t="s">
        <v>356</v>
      </c>
      <c r="F141" s="25">
        <v>102978</v>
      </c>
      <c r="G141" s="25" t="s">
        <v>101</v>
      </c>
      <c r="H141" s="25" t="s">
        <v>102</v>
      </c>
      <c r="I141" s="25" t="s">
        <v>103</v>
      </c>
      <c r="J141" s="25" t="s">
        <v>104</v>
      </c>
      <c r="K141" s="25" t="s">
        <v>105</v>
      </c>
      <c r="L141" s="25" t="s">
        <v>112</v>
      </c>
      <c r="M141" s="25" t="s">
        <v>113</v>
      </c>
      <c r="N141" s="25">
        <v>43.99</v>
      </c>
      <c r="O141" s="55">
        <v>4</v>
      </c>
      <c r="P141" s="58"/>
      <c r="Q141" s="35">
        <v>39.99</v>
      </c>
      <c r="R141" s="36">
        <v>4</v>
      </c>
      <c r="S141" s="37">
        <v>9.0899999999999995E-2</v>
      </c>
      <c r="T141" s="56">
        <v>48</v>
      </c>
      <c r="V141" s="56">
        <v>190</v>
      </c>
      <c r="W141" s="25" t="s">
        <v>108</v>
      </c>
      <c r="X141" s="25" t="s">
        <v>280</v>
      </c>
      <c r="Y141" s="25" t="s">
        <v>281</v>
      </c>
    </row>
    <row r="142" spans="1:25">
      <c r="A142" s="57">
        <v>15490</v>
      </c>
      <c r="B142" s="57"/>
      <c r="C142" s="25" t="s">
        <v>111</v>
      </c>
      <c r="D142" s="25" t="s">
        <v>357</v>
      </c>
      <c r="E142" s="25" t="s">
        <v>358</v>
      </c>
      <c r="F142" s="25">
        <v>78750</v>
      </c>
      <c r="G142" s="25" t="s">
        <v>101</v>
      </c>
      <c r="H142" s="25" t="s">
        <v>161</v>
      </c>
      <c r="I142" s="25" t="s">
        <v>103</v>
      </c>
      <c r="J142" s="25" t="s">
        <v>104</v>
      </c>
      <c r="K142" s="25" t="s">
        <v>144</v>
      </c>
      <c r="L142" s="25" t="s">
        <v>112</v>
      </c>
      <c r="M142" s="25" t="s">
        <v>113</v>
      </c>
      <c r="N142" s="25">
        <v>16.989999999999998</v>
      </c>
      <c r="O142" s="55">
        <v>2</v>
      </c>
      <c r="P142" s="58"/>
      <c r="Q142" s="35">
        <v>14.989999999999998</v>
      </c>
      <c r="R142" s="36">
        <v>2</v>
      </c>
      <c r="S142" s="37">
        <v>0.1177</v>
      </c>
      <c r="T142" s="56">
        <v>24</v>
      </c>
      <c r="V142" s="56">
        <v>190</v>
      </c>
      <c r="W142" s="25" t="s">
        <v>167</v>
      </c>
      <c r="X142" s="25" t="s">
        <v>248</v>
      </c>
      <c r="Y142" s="25" t="s">
        <v>191</v>
      </c>
    </row>
    <row r="143" spans="1:25">
      <c r="A143" s="57">
        <v>28671</v>
      </c>
      <c r="B143" s="57"/>
      <c r="C143" s="25" t="s">
        <v>111</v>
      </c>
      <c r="D143" s="25" t="s">
        <v>359</v>
      </c>
      <c r="E143" s="25" t="s">
        <v>358</v>
      </c>
      <c r="F143" s="25">
        <v>78750</v>
      </c>
      <c r="G143" s="25" t="s">
        <v>101</v>
      </c>
      <c r="H143" s="25" t="s">
        <v>161</v>
      </c>
      <c r="I143" s="25" t="s">
        <v>103</v>
      </c>
      <c r="J143" s="25" t="s">
        <v>104</v>
      </c>
      <c r="K143" s="25" t="s">
        <v>105</v>
      </c>
      <c r="L143" s="25" t="s">
        <v>112</v>
      </c>
      <c r="M143" s="25" t="s">
        <v>113</v>
      </c>
      <c r="N143" s="25">
        <v>15.99</v>
      </c>
      <c r="O143" s="55">
        <v>2</v>
      </c>
      <c r="P143" s="58"/>
      <c r="Q143" s="35">
        <v>13.99</v>
      </c>
      <c r="R143" s="36">
        <v>2</v>
      </c>
      <c r="S143" s="37">
        <v>0.12509999999999999</v>
      </c>
      <c r="T143" s="56">
        <v>24</v>
      </c>
      <c r="V143" s="56">
        <v>190</v>
      </c>
      <c r="W143" s="25" t="s">
        <v>167</v>
      </c>
      <c r="X143" s="25" t="s">
        <v>245</v>
      </c>
      <c r="Y143" s="25" t="s">
        <v>191</v>
      </c>
    </row>
    <row r="144" spans="1:25">
      <c r="A144" s="57">
        <v>35576</v>
      </c>
      <c r="B144" s="57"/>
      <c r="C144" s="25" t="s">
        <v>111</v>
      </c>
      <c r="D144" s="25" t="s">
        <v>360</v>
      </c>
      <c r="E144" s="25" t="s">
        <v>358</v>
      </c>
      <c r="F144" s="25">
        <v>84133</v>
      </c>
      <c r="G144" s="25" t="s">
        <v>101</v>
      </c>
      <c r="H144" s="25" t="s">
        <v>161</v>
      </c>
      <c r="I144" s="25" t="s">
        <v>103</v>
      </c>
      <c r="J144" s="25" t="s">
        <v>104</v>
      </c>
      <c r="K144" s="25" t="s">
        <v>105</v>
      </c>
      <c r="L144" s="25" t="s">
        <v>112</v>
      </c>
      <c r="M144" s="25" t="s">
        <v>113</v>
      </c>
      <c r="N144" s="25">
        <v>14.99</v>
      </c>
      <c r="O144" s="55">
        <v>1.5</v>
      </c>
      <c r="P144" s="58"/>
      <c r="Q144" s="35">
        <v>13.49</v>
      </c>
      <c r="R144" s="36">
        <v>1.5</v>
      </c>
      <c r="S144" s="37">
        <v>0.10009999999999999</v>
      </c>
      <c r="T144" s="56">
        <v>18</v>
      </c>
      <c r="V144" s="56">
        <v>190</v>
      </c>
      <c r="W144" s="25" t="s">
        <v>167</v>
      </c>
      <c r="X144" s="25" t="s">
        <v>148</v>
      </c>
      <c r="Y144" s="25" t="s">
        <v>312</v>
      </c>
    </row>
    <row r="145" spans="1:25">
      <c r="A145" s="57">
        <v>5322</v>
      </c>
      <c r="B145" s="57"/>
      <c r="C145" s="25" t="s">
        <v>111</v>
      </c>
      <c r="D145" s="25" t="s">
        <v>361</v>
      </c>
      <c r="E145" s="25" t="s">
        <v>358</v>
      </c>
      <c r="F145" s="25">
        <v>84133</v>
      </c>
      <c r="G145" s="25" t="s">
        <v>101</v>
      </c>
      <c r="H145" s="25" t="s">
        <v>161</v>
      </c>
      <c r="I145" s="25" t="s">
        <v>103</v>
      </c>
      <c r="J145" s="25" t="s">
        <v>104</v>
      </c>
      <c r="K145" s="25" t="s">
        <v>144</v>
      </c>
      <c r="L145" s="25" t="s">
        <v>112</v>
      </c>
      <c r="M145" s="25" t="s">
        <v>113</v>
      </c>
      <c r="N145" s="25">
        <v>11.99</v>
      </c>
      <c r="O145" s="55">
        <v>1.5</v>
      </c>
      <c r="P145" s="58"/>
      <c r="Q145" s="35">
        <v>10.49</v>
      </c>
      <c r="R145" s="36">
        <v>1.5</v>
      </c>
      <c r="S145" s="37">
        <v>0.12509999999999999</v>
      </c>
      <c r="T145" s="56">
        <v>18</v>
      </c>
      <c r="V145" s="56">
        <v>190</v>
      </c>
      <c r="W145" s="25" t="s">
        <v>251</v>
      </c>
      <c r="X145" s="25" t="s">
        <v>148</v>
      </c>
      <c r="Y145" s="25" t="s">
        <v>312</v>
      </c>
    </row>
    <row r="146" spans="1:25">
      <c r="A146" s="57">
        <v>437467</v>
      </c>
      <c r="B146" s="57"/>
      <c r="C146" s="25" t="s">
        <v>111</v>
      </c>
      <c r="D146" s="25" t="s">
        <v>362</v>
      </c>
      <c r="E146" s="25" t="s">
        <v>358</v>
      </c>
      <c r="F146" s="25">
        <v>43012</v>
      </c>
      <c r="G146" s="25" t="s">
        <v>101</v>
      </c>
      <c r="H146" s="25" t="s">
        <v>161</v>
      </c>
      <c r="I146" s="25" t="s">
        <v>103</v>
      </c>
      <c r="J146" s="25" t="s">
        <v>104</v>
      </c>
      <c r="K146" s="25" t="s">
        <v>117</v>
      </c>
      <c r="L146" s="25" t="s">
        <v>112</v>
      </c>
      <c r="M146" s="25" t="s">
        <v>113</v>
      </c>
      <c r="N146" s="25">
        <v>14.99</v>
      </c>
      <c r="O146" s="55">
        <v>1.5</v>
      </c>
      <c r="P146" s="58"/>
      <c r="Q146" s="35">
        <v>13.49</v>
      </c>
      <c r="R146" s="36">
        <v>1.5</v>
      </c>
      <c r="S146" s="37">
        <v>0.10009999999999999</v>
      </c>
      <c r="T146" s="56">
        <v>18</v>
      </c>
      <c r="V146" s="56">
        <v>190</v>
      </c>
      <c r="W146" s="25" t="s">
        <v>167</v>
      </c>
      <c r="X146" s="25" t="s">
        <v>311</v>
      </c>
      <c r="Y146" s="25" t="s">
        <v>191</v>
      </c>
    </row>
    <row r="147" spans="1:25">
      <c r="A147" s="57">
        <v>43212</v>
      </c>
      <c r="B147" s="57"/>
      <c r="C147" s="25" t="s">
        <v>150</v>
      </c>
      <c r="D147" s="25" t="s">
        <v>363</v>
      </c>
      <c r="E147" s="25" t="s">
        <v>358</v>
      </c>
      <c r="F147" s="25">
        <v>102761</v>
      </c>
      <c r="G147" s="25" t="s">
        <v>143</v>
      </c>
      <c r="H147" s="25" t="s">
        <v>102</v>
      </c>
      <c r="I147" s="25" t="s">
        <v>103</v>
      </c>
      <c r="J147" s="25" t="s">
        <v>104</v>
      </c>
      <c r="K147" s="25" t="s">
        <v>144</v>
      </c>
      <c r="L147" s="25" t="s">
        <v>232</v>
      </c>
      <c r="M147" s="25" t="s">
        <v>219</v>
      </c>
      <c r="N147" s="25">
        <v>3.99</v>
      </c>
      <c r="O147" s="55">
        <v>0.5</v>
      </c>
      <c r="P147" s="58"/>
      <c r="Q147" s="35">
        <v>3.49</v>
      </c>
      <c r="R147" s="36">
        <v>0.5</v>
      </c>
      <c r="S147" s="37">
        <v>0.12529999999999999</v>
      </c>
      <c r="T147" s="56">
        <v>12</v>
      </c>
      <c r="V147" s="56">
        <v>190</v>
      </c>
      <c r="W147" s="25" t="s">
        <v>155</v>
      </c>
      <c r="X147" s="25" t="s">
        <v>156</v>
      </c>
      <c r="Y147" s="25" t="s">
        <v>149</v>
      </c>
    </row>
    <row r="148" spans="1:25">
      <c r="A148" s="57">
        <v>34450</v>
      </c>
      <c r="B148" s="57"/>
      <c r="C148" s="25" t="s">
        <v>111</v>
      </c>
      <c r="D148" s="25" t="s">
        <v>364</v>
      </c>
      <c r="E148" s="25" t="s">
        <v>358</v>
      </c>
      <c r="F148" s="25">
        <v>87014</v>
      </c>
      <c r="G148" s="25" t="s">
        <v>101</v>
      </c>
      <c r="H148" s="25" t="s">
        <v>161</v>
      </c>
      <c r="I148" s="25" t="s">
        <v>103</v>
      </c>
      <c r="J148" s="25" t="s">
        <v>104</v>
      </c>
      <c r="K148" s="25" t="s">
        <v>105</v>
      </c>
      <c r="L148" s="25" t="s">
        <v>112</v>
      </c>
      <c r="M148" s="25" t="s">
        <v>107</v>
      </c>
      <c r="N148" s="25">
        <v>17.989999999999998</v>
      </c>
      <c r="O148" s="55">
        <v>2</v>
      </c>
      <c r="P148" s="58"/>
      <c r="Q148" s="35">
        <v>15.989999999999998</v>
      </c>
      <c r="R148" s="36">
        <v>2</v>
      </c>
      <c r="S148" s="37">
        <v>0.11119999999999999</v>
      </c>
      <c r="T148" s="56">
        <v>12</v>
      </c>
      <c r="V148" s="56">
        <v>190</v>
      </c>
      <c r="W148" s="25" t="s">
        <v>195</v>
      </c>
      <c r="X148" s="25" t="s">
        <v>248</v>
      </c>
      <c r="Y148" s="25" t="s">
        <v>196</v>
      </c>
    </row>
    <row r="149" spans="1:25">
      <c r="A149" s="57">
        <v>16769</v>
      </c>
      <c r="B149" s="57"/>
      <c r="C149" s="25" t="s">
        <v>111</v>
      </c>
      <c r="D149" s="25" t="s">
        <v>365</v>
      </c>
      <c r="E149" s="25" t="s">
        <v>358</v>
      </c>
      <c r="F149" s="25">
        <v>52230</v>
      </c>
      <c r="G149" s="25" t="s">
        <v>101</v>
      </c>
      <c r="H149" s="25" t="s">
        <v>161</v>
      </c>
      <c r="I149" s="25" t="s">
        <v>103</v>
      </c>
      <c r="J149" s="25" t="s">
        <v>104</v>
      </c>
      <c r="K149" s="25" t="s">
        <v>144</v>
      </c>
      <c r="L149" s="25" t="s">
        <v>112</v>
      </c>
      <c r="M149" s="25" t="s">
        <v>113</v>
      </c>
      <c r="N149" s="25">
        <v>12.99</v>
      </c>
      <c r="O149" s="55">
        <v>1.5</v>
      </c>
      <c r="P149" s="58"/>
      <c r="Q149" s="35">
        <v>11.49</v>
      </c>
      <c r="R149" s="36">
        <v>1.5</v>
      </c>
      <c r="S149" s="37">
        <v>0.11550000000000001</v>
      </c>
      <c r="T149" s="56">
        <v>18</v>
      </c>
      <c r="V149" s="56">
        <v>190</v>
      </c>
      <c r="W149" s="25" t="s">
        <v>251</v>
      </c>
      <c r="X149" s="25" t="s">
        <v>171</v>
      </c>
      <c r="Y149" s="25" t="s">
        <v>268</v>
      </c>
    </row>
    <row r="150" spans="1:25">
      <c r="A150" s="57">
        <v>25249</v>
      </c>
      <c r="B150" s="57"/>
      <c r="C150" s="25" t="s">
        <v>111</v>
      </c>
      <c r="D150" s="25" t="s">
        <v>366</v>
      </c>
      <c r="E150" s="25" t="s">
        <v>358</v>
      </c>
      <c r="F150" s="25">
        <v>75918</v>
      </c>
      <c r="G150" s="25" t="s">
        <v>101</v>
      </c>
      <c r="H150" s="25" t="s">
        <v>102</v>
      </c>
      <c r="I150" s="25" t="s">
        <v>103</v>
      </c>
      <c r="J150" s="25" t="s">
        <v>104</v>
      </c>
      <c r="K150" s="25" t="s">
        <v>105</v>
      </c>
      <c r="L150" s="25" t="s">
        <v>112</v>
      </c>
      <c r="M150" s="25" t="s">
        <v>113</v>
      </c>
      <c r="N150" s="25">
        <v>22.99</v>
      </c>
      <c r="O150" s="55">
        <v>2.5</v>
      </c>
      <c r="P150" s="58"/>
      <c r="Q150" s="35">
        <v>20.49</v>
      </c>
      <c r="R150" s="36">
        <v>2.5</v>
      </c>
      <c r="S150" s="37">
        <v>0.1087</v>
      </c>
      <c r="T150" s="56">
        <v>30</v>
      </c>
      <c r="V150" s="56">
        <v>190</v>
      </c>
      <c r="W150" s="25" t="s">
        <v>224</v>
      </c>
      <c r="X150" s="25" t="s">
        <v>114</v>
      </c>
      <c r="Y150" s="25" t="s">
        <v>268</v>
      </c>
    </row>
    <row r="151" spans="1:25">
      <c r="A151" s="57">
        <v>37156</v>
      </c>
      <c r="B151" s="57"/>
      <c r="C151" s="25" t="s">
        <v>111</v>
      </c>
      <c r="D151" s="25" t="s">
        <v>367</v>
      </c>
      <c r="E151" s="25" t="s">
        <v>358</v>
      </c>
      <c r="F151" s="25">
        <v>52230</v>
      </c>
      <c r="G151" s="25" t="s">
        <v>101</v>
      </c>
      <c r="H151" s="25" t="s">
        <v>161</v>
      </c>
      <c r="I151" s="25" t="s">
        <v>103</v>
      </c>
      <c r="J151" s="25" t="s">
        <v>104</v>
      </c>
      <c r="K151" s="25" t="s">
        <v>105</v>
      </c>
      <c r="L151" s="25" t="s">
        <v>112</v>
      </c>
      <c r="M151" s="25" t="s">
        <v>113</v>
      </c>
      <c r="N151" s="25">
        <v>12.99</v>
      </c>
      <c r="O151" s="55">
        <v>1.5</v>
      </c>
      <c r="P151" s="58"/>
      <c r="Q151" s="35">
        <v>11.49</v>
      </c>
      <c r="R151" s="36">
        <v>1.5</v>
      </c>
      <c r="S151" s="37">
        <v>0.11550000000000001</v>
      </c>
      <c r="T151" s="56">
        <v>18</v>
      </c>
      <c r="V151" s="56">
        <v>190</v>
      </c>
      <c r="W151" s="25" t="s">
        <v>251</v>
      </c>
      <c r="X151" s="25" t="s">
        <v>148</v>
      </c>
      <c r="Y151" s="25" t="s">
        <v>268</v>
      </c>
    </row>
    <row r="152" spans="1:25">
      <c r="A152" s="57">
        <v>37157</v>
      </c>
      <c r="B152" s="57"/>
      <c r="C152" s="25" t="s">
        <v>111</v>
      </c>
      <c r="D152" s="25" t="s">
        <v>368</v>
      </c>
      <c r="E152" s="25" t="s">
        <v>358</v>
      </c>
      <c r="F152" s="25">
        <v>52230</v>
      </c>
      <c r="G152" s="25" t="s">
        <v>101</v>
      </c>
      <c r="H152" s="25" t="s">
        <v>161</v>
      </c>
      <c r="I152" s="25" t="s">
        <v>103</v>
      </c>
      <c r="J152" s="25" t="s">
        <v>104</v>
      </c>
      <c r="K152" s="25" t="s">
        <v>105</v>
      </c>
      <c r="L152" s="25" t="s">
        <v>112</v>
      </c>
      <c r="M152" s="25" t="s">
        <v>113</v>
      </c>
      <c r="N152" s="25">
        <v>12.99</v>
      </c>
      <c r="O152" s="55">
        <v>1.5</v>
      </c>
      <c r="P152" s="58"/>
      <c r="Q152" s="35">
        <v>11.49</v>
      </c>
      <c r="R152" s="36">
        <v>1.5</v>
      </c>
      <c r="S152" s="37">
        <v>0.11550000000000001</v>
      </c>
      <c r="T152" s="56">
        <v>18</v>
      </c>
      <c r="V152" s="56">
        <v>190</v>
      </c>
      <c r="W152" s="25" t="s">
        <v>251</v>
      </c>
      <c r="X152" s="25" t="s">
        <v>148</v>
      </c>
      <c r="Y152" s="25" t="s">
        <v>268</v>
      </c>
    </row>
    <row r="153" spans="1:25">
      <c r="A153" s="57">
        <v>627802</v>
      </c>
      <c r="B153" s="57"/>
      <c r="C153" s="25" t="s">
        <v>111</v>
      </c>
      <c r="D153" s="25" t="s">
        <v>369</v>
      </c>
      <c r="E153" s="25" t="s">
        <v>358</v>
      </c>
      <c r="F153" s="25">
        <v>52230</v>
      </c>
      <c r="G153" s="25" t="s">
        <v>101</v>
      </c>
      <c r="H153" s="25" t="s">
        <v>161</v>
      </c>
      <c r="I153" s="25" t="s">
        <v>103</v>
      </c>
      <c r="J153" s="25" t="s">
        <v>104</v>
      </c>
      <c r="K153" s="25" t="s">
        <v>144</v>
      </c>
      <c r="L153" s="25" t="s">
        <v>112</v>
      </c>
      <c r="M153" s="25" t="s">
        <v>113</v>
      </c>
      <c r="N153" s="25">
        <v>12.99</v>
      </c>
      <c r="O153" s="55">
        <v>1.5</v>
      </c>
      <c r="P153" s="58"/>
      <c r="Q153" s="35">
        <v>11.49</v>
      </c>
      <c r="R153" s="36">
        <v>1.5</v>
      </c>
      <c r="S153" s="37">
        <v>0.11550000000000001</v>
      </c>
      <c r="T153" s="56">
        <v>18</v>
      </c>
      <c r="V153" s="56">
        <v>190</v>
      </c>
      <c r="W153" s="25" t="s">
        <v>251</v>
      </c>
      <c r="X153" s="25" t="s">
        <v>148</v>
      </c>
      <c r="Y153" s="25" t="s">
        <v>268</v>
      </c>
    </row>
    <row r="154" spans="1:25">
      <c r="A154" s="57">
        <v>8365</v>
      </c>
      <c r="B154" s="57"/>
      <c r="C154" s="25" t="s">
        <v>111</v>
      </c>
      <c r="D154" s="25" t="s">
        <v>370</v>
      </c>
      <c r="E154" s="25" t="s">
        <v>358</v>
      </c>
      <c r="F154" s="25">
        <v>52230</v>
      </c>
      <c r="G154" s="25" t="s">
        <v>101</v>
      </c>
      <c r="H154" s="25" t="s">
        <v>161</v>
      </c>
      <c r="I154" s="25" t="s">
        <v>103</v>
      </c>
      <c r="J154" s="25" t="s">
        <v>104</v>
      </c>
      <c r="K154" s="25" t="s">
        <v>144</v>
      </c>
      <c r="L154" s="25" t="s">
        <v>112</v>
      </c>
      <c r="M154" s="25" t="s">
        <v>113</v>
      </c>
      <c r="N154" s="25">
        <v>12.99</v>
      </c>
      <c r="O154" s="55">
        <v>1.5</v>
      </c>
      <c r="P154" s="58"/>
      <c r="Q154" s="35">
        <v>11.49</v>
      </c>
      <c r="R154" s="36">
        <v>1.5</v>
      </c>
      <c r="S154" s="37">
        <v>0.11550000000000001</v>
      </c>
      <c r="T154" s="56">
        <v>18</v>
      </c>
      <c r="V154" s="56">
        <v>190</v>
      </c>
      <c r="W154" s="25" t="s">
        <v>251</v>
      </c>
      <c r="X154" s="25" t="s">
        <v>148</v>
      </c>
      <c r="Y154" s="25" t="s">
        <v>268</v>
      </c>
    </row>
    <row r="155" spans="1:25">
      <c r="A155" s="57">
        <v>442392</v>
      </c>
      <c r="B155" s="57"/>
      <c r="C155" s="25" t="s">
        <v>111</v>
      </c>
      <c r="D155" s="25" t="s">
        <v>371</v>
      </c>
      <c r="E155" s="25" t="s">
        <v>358</v>
      </c>
      <c r="F155" s="25">
        <v>93820</v>
      </c>
      <c r="G155" s="25" t="s">
        <v>101</v>
      </c>
      <c r="H155" s="25" t="s">
        <v>161</v>
      </c>
      <c r="I155" s="25" t="s">
        <v>103</v>
      </c>
      <c r="J155" s="25" t="s">
        <v>104</v>
      </c>
      <c r="K155" s="25" t="s">
        <v>105</v>
      </c>
      <c r="L155" s="25" t="s">
        <v>112</v>
      </c>
      <c r="M155" s="25" t="s">
        <v>113</v>
      </c>
      <c r="N155" s="25">
        <v>22.49</v>
      </c>
      <c r="O155" s="55">
        <v>2.5</v>
      </c>
      <c r="P155" s="58"/>
      <c r="Q155" s="35">
        <v>19.989999999999998</v>
      </c>
      <c r="R155" s="36">
        <v>2.5</v>
      </c>
      <c r="S155" s="37">
        <v>0.11119999999999999</v>
      </c>
      <c r="T155" s="56">
        <v>30</v>
      </c>
      <c r="V155" s="56">
        <v>190</v>
      </c>
      <c r="W155" s="25" t="s">
        <v>224</v>
      </c>
      <c r="X155" s="25" t="s">
        <v>114</v>
      </c>
      <c r="Y155" s="25" t="s">
        <v>173</v>
      </c>
    </row>
    <row r="156" spans="1:25">
      <c r="A156" s="57">
        <v>32036</v>
      </c>
      <c r="B156" s="57"/>
      <c r="C156" s="25" t="s">
        <v>111</v>
      </c>
      <c r="D156" s="25" t="s">
        <v>372</v>
      </c>
      <c r="E156" s="25" t="s">
        <v>358</v>
      </c>
      <c r="F156" s="25">
        <v>75918</v>
      </c>
      <c r="G156" s="25" t="s">
        <v>101</v>
      </c>
      <c r="H156" s="25" t="s">
        <v>102</v>
      </c>
      <c r="I156" s="25" t="s">
        <v>103</v>
      </c>
      <c r="J156" s="25" t="s">
        <v>104</v>
      </c>
      <c r="K156" s="25" t="s">
        <v>105</v>
      </c>
      <c r="L156" s="25" t="s">
        <v>112</v>
      </c>
      <c r="M156" s="25" t="s">
        <v>113</v>
      </c>
      <c r="N156" s="25">
        <v>15.99</v>
      </c>
      <c r="O156" s="55">
        <v>2</v>
      </c>
      <c r="P156" s="58"/>
      <c r="Q156" s="35">
        <v>13.99</v>
      </c>
      <c r="R156" s="36">
        <v>2</v>
      </c>
      <c r="S156" s="37">
        <v>0.12509999999999999</v>
      </c>
      <c r="T156" s="56">
        <v>24</v>
      </c>
      <c r="V156" s="56">
        <v>190</v>
      </c>
      <c r="W156" s="25" t="s">
        <v>167</v>
      </c>
      <c r="X156" s="25" t="s">
        <v>148</v>
      </c>
      <c r="Y156" s="25" t="s">
        <v>168</v>
      </c>
    </row>
    <row r="157" spans="1:25">
      <c r="A157" s="57">
        <v>19616</v>
      </c>
      <c r="B157" s="57"/>
      <c r="C157" s="25" t="s">
        <v>111</v>
      </c>
      <c r="D157" s="25" t="s">
        <v>373</v>
      </c>
      <c r="E157" s="25" t="s">
        <v>358</v>
      </c>
      <c r="F157" s="25">
        <v>43713</v>
      </c>
      <c r="G157" s="25" t="s">
        <v>101</v>
      </c>
      <c r="H157" s="25" t="s">
        <v>161</v>
      </c>
      <c r="I157" s="25" t="s">
        <v>103</v>
      </c>
      <c r="J157" s="25" t="s">
        <v>104</v>
      </c>
      <c r="K157" s="25" t="s">
        <v>117</v>
      </c>
      <c r="L157" s="25" t="s">
        <v>112</v>
      </c>
      <c r="M157" s="25" t="s">
        <v>113</v>
      </c>
      <c r="N157" s="25">
        <v>22.99</v>
      </c>
      <c r="O157" s="55">
        <v>2.5</v>
      </c>
      <c r="P157" s="58"/>
      <c r="Q157" s="35">
        <v>20.49</v>
      </c>
      <c r="R157" s="36">
        <v>2.5</v>
      </c>
      <c r="S157" s="37">
        <v>0.1087</v>
      </c>
      <c r="T157" s="56">
        <v>30</v>
      </c>
      <c r="V157" s="56">
        <v>190</v>
      </c>
      <c r="W157" s="25" t="s">
        <v>224</v>
      </c>
      <c r="X157" s="25" t="s">
        <v>148</v>
      </c>
      <c r="Y157" s="25" t="s">
        <v>239</v>
      </c>
    </row>
    <row r="158" spans="1:25">
      <c r="A158" s="57">
        <v>363622</v>
      </c>
      <c r="B158" s="57"/>
      <c r="C158" s="25" t="s">
        <v>111</v>
      </c>
      <c r="D158" s="25" t="s">
        <v>374</v>
      </c>
      <c r="E158" s="25" t="s">
        <v>358</v>
      </c>
      <c r="F158" s="25">
        <v>42657</v>
      </c>
      <c r="G158" s="25" t="s">
        <v>101</v>
      </c>
      <c r="H158" s="25" t="s">
        <v>161</v>
      </c>
      <c r="I158" s="25" t="s">
        <v>103</v>
      </c>
      <c r="J158" s="25" t="s">
        <v>104</v>
      </c>
      <c r="K158" s="25" t="s">
        <v>144</v>
      </c>
      <c r="L158" s="25" t="s">
        <v>112</v>
      </c>
      <c r="M158" s="25" t="s">
        <v>113</v>
      </c>
      <c r="N158" s="25">
        <v>15.99</v>
      </c>
      <c r="O158" s="55">
        <v>2</v>
      </c>
      <c r="P158" s="58"/>
      <c r="Q158" s="35">
        <v>13.99</v>
      </c>
      <c r="R158" s="36">
        <v>2</v>
      </c>
      <c r="S158" s="37">
        <v>0.12509999999999999</v>
      </c>
      <c r="T158" s="56">
        <v>24</v>
      </c>
      <c r="V158" s="56">
        <v>190</v>
      </c>
      <c r="W158" s="25" t="s">
        <v>167</v>
      </c>
      <c r="X158" s="25" t="s">
        <v>148</v>
      </c>
      <c r="Y158" s="25" t="s">
        <v>196</v>
      </c>
    </row>
    <row r="159" spans="1:25">
      <c r="A159" s="57">
        <v>115980</v>
      </c>
      <c r="B159" s="57"/>
      <c r="C159" s="25" t="s">
        <v>111</v>
      </c>
      <c r="D159" s="25" t="s">
        <v>375</v>
      </c>
      <c r="E159" s="25" t="s">
        <v>358</v>
      </c>
      <c r="F159" s="25">
        <v>42931</v>
      </c>
      <c r="G159" s="25" t="s">
        <v>101</v>
      </c>
      <c r="H159" s="25" t="s">
        <v>161</v>
      </c>
      <c r="I159" s="25" t="s">
        <v>103</v>
      </c>
      <c r="J159" s="25" t="s">
        <v>104</v>
      </c>
      <c r="K159" s="25" t="s">
        <v>105</v>
      </c>
      <c r="L159" s="25" t="s">
        <v>112</v>
      </c>
      <c r="M159" s="25" t="s">
        <v>113</v>
      </c>
      <c r="N159" s="25">
        <v>19.989999999999998</v>
      </c>
      <c r="O159" s="55">
        <v>2</v>
      </c>
      <c r="P159" s="58"/>
      <c r="Q159" s="35">
        <v>17.989999999999998</v>
      </c>
      <c r="R159" s="36">
        <v>2</v>
      </c>
      <c r="S159" s="37">
        <v>0.10009999999999999</v>
      </c>
      <c r="T159" s="56">
        <v>24</v>
      </c>
      <c r="V159" s="56">
        <v>190</v>
      </c>
      <c r="W159" s="25" t="s">
        <v>195</v>
      </c>
      <c r="X159" s="25" t="s">
        <v>114</v>
      </c>
      <c r="Y159" s="25" t="s">
        <v>376</v>
      </c>
    </row>
    <row r="160" spans="1:25">
      <c r="A160" s="57">
        <v>38169</v>
      </c>
      <c r="B160" s="57"/>
      <c r="C160" s="25" t="s">
        <v>111</v>
      </c>
      <c r="D160" s="25" t="s">
        <v>377</v>
      </c>
      <c r="E160" s="25" t="s">
        <v>358</v>
      </c>
      <c r="F160" s="25">
        <v>42931</v>
      </c>
      <c r="G160" s="25" t="s">
        <v>101</v>
      </c>
      <c r="H160" s="25" t="s">
        <v>161</v>
      </c>
      <c r="I160" s="25" t="s">
        <v>103</v>
      </c>
      <c r="J160" s="25" t="s">
        <v>104</v>
      </c>
      <c r="K160" s="25" t="s">
        <v>105</v>
      </c>
      <c r="L160" s="25" t="s">
        <v>112</v>
      </c>
      <c r="M160" s="25" t="s">
        <v>113</v>
      </c>
      <c r="N160" s="25">
        <v>13.99</v>
      </c>
      <c r="O160" s="55">
        <v>2</v>
      </c>
      <c r="P160" s="58"/>
      <c r="Q160" s="35">
        <v>11.99</v>
      </c>
      <c r="R160" s="36">
        <v>2</v>
      </c>
      <c r="S160" s="37">
        <v>0.14299999999999999</v>
      </c>
      <c r="T160" s="56">
        <v>24</v>
      </c>
      <c r="V160" s="56">
        <v>190</v>
      </c>
      <c r="W160" s="25" t="s">
        <v>251</v>
      </c>
      <c r="X160" s="25" t="s">
        <v>148</v>
      </c>
      <c r="Y160" s="25" t="s">
        <v>376</v>
      </c>
    </row>
    <row r="161" spans="1:25">
      <c r="A161" s="57">
        <v>18144</v>
      </c>
      <c r="B161" s="57"/>
      <c r="C161" s="25" t="s">
        <v>111</v>
      </c>
      <c r="D161" s="25" t="s">
        <v>378</v>
      </c>
      <c r="E161" s="25" t="s">
        <v>358</v>
      </c>
      <c r="F161" s="25">
        <v>42317</v>
      </c>
      <c r="G161" s="25" t="s">
        <v>101</v>
      </c>
      <c r="H161" s="25" t="s">
        <v>161</v>
      </c>
      <c r="I161" s="25" t="s">
        <v>103</v>
      </c>
      <c r="J161" s="25" t="s">
        <v>104</v>
      </c>
      <c r="K161" s="25" t="s">
        <v>144</v>
      </c>
      <c r="L161" s="25" t="s">
        <v>112</v>
      </c>
      <c r="M161" s="25" t="s">
        <v>113</v>
      </c>
      <c r="N161" s="25">
        <v>19.989999999999998</v>
      </c>
      <c r="O161" s="55">
        <v>2</v>
      </c>
      <c r="P161" s="58"/>
      <c r="Q161" s="35">
        <v>17.989999999999998</v>
      </c>
      <c r="R161" s="36">
        <v>2</v>
      </c>
      <c r="S161" s="37">
        <v>0.10009999999999999</v>
      </c>
      <c r="T161" s="56">
        <v>24</v>
      </c>
      <c r="V161" s="56">
        <v>190</v>
      </c>
      <c r="W161" s="25" t="s">
        <v>195</v>
      </c>
      <c r="X161" s="25" t="s">
        <v>245</v>
      </c>
      <c r="Y161" s="25" t="s">
        <v>173</v>
      </c>
    </row>
    <row r="162" spans="1:25">
      <c r="A162" s="57">
        <v>725770</v>
      </c>
      <c r="B162" s="57"/>
      <c r="C162" s="25" t="s">
        <v>111</v>
      </c>
      <c r="D162" s="25" t="s">
        <v>379</v>
      </c>
      <c r="E162" s="25" t="s">
        <v>358</v>
      </c>
      <c r="F162" s="25">
        <v>42317</v>
      </c>
      <c r="G162" s="25" t="s">
        <v>101</v>
      </c>
      <c r="H162" s="25" t="s">
        <v>161</v>
      </c>
      <c r="I162" s="25" t="s">
        <v>103</v>
      </c>
      <c r="J162" s="25" t="s">
        <v>104</v>
      </c>
      <c r="K162" s="25" t="s">
        <v>144</v>
      </c>
      <c r="L162" s="25" t="s">
        <v>112</v>
      </c>
      <c r="M162" s="25" t="s">
        <v>113</v>
      </c>
      <c r="N162" s="25">
        <v>19.989999999999998</v>
      </c>
      <c r="O162" s="55">
        <v>2</v>
      </c>
      <c r="P162" s="58"/>
      <c r="Q162" s="35">
        <v>17.989999999999998</v>
      </c>
      <c r="R162" s="36">
        <v>2</v>
      </c>
      <c r="S162" s="37">
        <v>0.10009999999999999</v>
      </c>
      <c r="T162" s="56">
        <v>24</v>
      </c>
      <c r="V162" s="56">
        <v>190</v>
      </c>
      <c r="W162" s="25" t="s">
        <v>195</v>
      </c>
      <c r="X162" s="25" t="s">
        <v>148</v>
      </c>
      <c r="Y162" s="25" t="s">
        <v>173</v>
      </c>
    </row>
    <row r="163" spans="1:25">
      <c r="A163" s="57">
        <v>17097</v>
      </c>
      <c r="B163" s="57"/>
      <c r="C163" s="25" t="s">
        <v>99</v>
      </c>
      <c r="D163" s="25" t="s">
        <v>380</v>
      </c>
      <c r="E163" s="25" t="s">
        <v>358</v>
      </c>
      <c r="F163" s="25">
        <v>43882</v>
      </c>
      <c r="G163" s="25" t="s">
        <v>101</v>
      </c>
      <c r="H163" s="25" t="s">
        <v>161</v>
      </c>
      <c r="I163" s="25" t="s">
        <v>103</v>
      </c>
      <c r="J163" s="25" t="s">
        <v>104</v>
      </c>
      <c r="K163" s="25" t="s">
        <v>105</v>
      </c>
      <c r="L163" s="25" t="s">
        <v>112</v>
      </c>
      <c r="M163" s="25" t="s">
        <v>107</v>
      </c>
      <c r="N163" s="25">
        <v>69.989999999999995</v>
      </c>
      <c r="O163" s="55">
        <v>3.5</v>
      </c>
      <c r="P163" s="58"/>
      <c r="Q163" s="35">
        <v>66.489999999999995</v>
      </c>
      <c r="R163" s="36">
        <v>3.5</v>
      </c>
      <c r="S163" s="37">
        <v>0.05</v>
      </c>
      <c r="T163" s="56">
        <v>21</v>
      </c>
      <c r="V163" s="56">
        <v>190</v>
      </c>
      <c r="W163" s="25" t="s">
        <v>108</v>
      </c>
      <c r="X163" s="25" t="s">
        <v>280</v>
      </c>
      <c r="Y163" s="25" t="s">
        <v>281</v>
      </c>
    </row>
    <row r="164" spans="1:25">
      <c r="A164" s="57">
        <v>24671</v>
      </c>
      <c r="B164" s="57"/>
      <c r="C164" s="25" t="s">
        <v>111</v>
      </c>
      <c r="D164" s="25" t="s">
        <v>381</v>
      </c>
      <c r="E164" s="25" t="s">
        <v>358</v>
      </c>
      <c r="F164" s="25">
        <v>42664</v>
      </c>
      <c r="G164" s="25" t="s">
        <v>101</v>
      </c>
      <c r="H164" s="25" t="s">
        <v>161</v>
      </c>
      <c r="I164" s="25" t="s">
        <v>103</v>
      </c>
      <c r="J164" s="25" t="s">
        <v>104</v>
      </c>
      <c r="K164" s="25" t="s">
        <v>105</v>
      </c>
      <c r="L164" s="25" t="s">
        <v>112</v>
      </c>
      <c r="M164" s="25" t="s">
        <v>107</v>
      </c>
      <c r="N164" s="25">
        <v>21.99</v>
      </c>
      <c r="O164" s="55">
        <v>2.5</v>
      </c>
      <c r="P164" s="58"/>
      <c r="Q164" s="35">
        <v>19.489999999999998</v>
      </c>
      <c r="R164" s="36">
        <v>2.5</v>
      </c>
      <c r="S164" s="37">
        <v>0.1137</v>
      </c>
      <c r="T164" s="56">
        <v>15</v>
      </c>
      <c r="V164" s="56">
        <v>190</v>
      </c>
      <c r="W164" s="25" t="s">
        <v>224</v>
      </c>
      <c r="X164" s="25" t="s">
        <v>248</v>
      </c>
      <c r="Y164" s="25" t="s">
        <v>196</v>
      </c>
    </row>
    <row r="165" spans="1:25">
      <c r="A165" s="57">
        <v>897959</v>
      </c>
      <c r="B165" s="57"/>
      <c r="C165" s="25" t="s">
        <v>111</v>
      </c>
      <c r="D165" s="25" t="s">
        <v>382</v>
      </c>
      <c r="E165" s="25" t="s">
        <v>358</v>
      </c>
      <c r="F165" s="25">
        <v>86729</v>
      </c>
      <c r="G165" s="25" t="s">
        <v>101</v>
      </c>
      <c r="H165" s="25" t="s">
        <v>161</v>
      </c>
      <c r="I165" s="25" t="s">
        <v>103</v>
      </c>
      <c r="J165" s="25" t="s">
        <v>104</v>
      </c>
      <c r="K165" s="25" t="s">
        <v>105</v>
      </c>
      <c r="L165" s="25" t="s">
        <v>112</v>
      </c>
      <c r="M165" s="25" t="s">
        <v>113</v>
      </c>
      <c r="N165" s="25">
        <v>18.989999999999998</v>
      </c>
      <c r="O165" s="55">
        <v>2</v>
      </c>
      <c r="P165" s="58"/>
      <c r="Q165" s="35">
        <v>16.989999999999998</v>
      </c>
      <c r="R165" s="36">
        <v>2</v>
      </c>
      <c r="S165" s="37">
        <v>0.1053</v>
      </c>
      <c r="T165" s="56">
        <v>24</v>
      </c>
      <c r="V165" s="56">
        <v>190</v>
      </c>
      <c r="W165" s="25" t="s">
        <v>195</v>
      </c>
      <c r="X165" s="25" t="s">
        <v>114</v>
      </c>
      <c r="Y165" s="25" t="s">
        <v>383</v>
      </c>
    </row>
    <row r="166" spans="1:25">
      <c r="A166" s="57">
        <v>16579</v>
      </c>
      <c r="B166" s="57"/>
      <c r="C166" s="25" t="s">
        <v>111</v>
      </c>
      <c r="D166" s="25" t="s">
        <v>384</v>
      </c>
      <c r="E166" s="25" t="s">
        <v>358</v>
      </c>
      <c r="F166" s="25">
        <v>42586</v>
      </c>
      <c r="G166" s="25" t="s">
        <v>101</v>
      </c>
      <c r="H166" s="25" t="s">
        <v>161</v>
      </c>
      <c r="I166" s="25" t="s">
        <v>103</v>
      </c>
      <c r="J166" s="25" t="s">
        <v>104</v>
      </c>
      <c r="K166" s="25" t="s">
        <v>105</v>
      </c>
      <c r="L166" s="25" t="s">
        <v>112</v>
      </c>
      <c r="M166" s="25" t="s">
        <v>113</v>
      </c>
      <c r="N166" s="25">
        <v>16.989999999999998</v>
      </c>
      <c r="O166" s="55">
        <v>2</v>
      </c>
      <c r="P166" s="58"/>
      <c r="Q166" s="35">
        <v>14.989999999999998</v>
      </c>
      <c r="R166" s="36">
        <v>2</v>
      </c>
      <c r="S166" s="37">
        <v>0.1177</v>
      </c>
      <c r="T166" s="56">
        <v>24</v>
      </c>
      <c r="V166" s="56">
        <v>190</v>
      </c>
      <c r="W166" s="25" t="s">
        <v>167</v>
      </c>
      <c r="X166" s="25" t="s">
        <v>148</v>
      </c>
      <c r="Y166" s="25" t="s">
        <v>119</v>
      </c>
    </row>
    <row r="167" spans="1:25">
      <c r="A167" s="57">
        <v>34321</v>
      </c>
      <c r="B167" s="57"/>
      <c r="C167" s="25" t="s">
        <v>111</v>
      </c>
      <c r="D167" s="25" t="s">
        <v>385</v>
      </c>
      <c r="E167" s="25" t="s">
        <v>358</v>
      </c>
      <c r="F167" s="25">
        <v>42586</v>
      </c>
      <c r="G167" s="25" t="s">
        <v>101</v>
      </c>
      <c r="H167" s="25" t="s">
        <v>161</v>
      </c>
      <c r="I167" s="25" t="s">
        <v>103</v>
      </c>
      <c r="J167" s="25" t="s">
        <v>104</v>
      </c>
      <c r="K167" s="25" t="s">
        <v>105</v>
      </c>
      <c r="L167" s="25" t="s">
        <v>112</v>
      </c>
      <c r="M167" s="25" t="s">
        <v>113</v>
      </c>
      <c r="N167" s="25">
        <v>15.99</v>
      </c>
      <c r="O167" s="55">
        <v>2</v>
      </c>
      <c r="P167" s="58"/>
      <c r="Q167" s="35">
        <v>13.99</v>
      </c>
      <c r="R167" s="36">
        <v>2</v>
      </c>
      <c r="S167" s="37">
        <v>0.12509999999999999</v>
      </c>
      <c r="T167" s="56">
        <v>24</v>
      </c>
      <c r="V167" s="56">
        <v>190</v>
      </c>
      <c r="W167" s="25" t="s">
        <v>167</v>
      </c>
      <c r="X167" s="25" t="s">
        <v>148</v>
      </c>
      <c r="Y167" s="25" t="s">
        <v>119</v>
      </c>
    </row>
    <row r="168" spans="1:25">
      <c r="A168" s="57">
        <v>25311</v>
      </c>
      <c r="B168" s="57"/>
      <c r="C168" s="25" t="s">
        <v>111</v>
      </c>
      <c r="D168" s="25" t="s">
        <v>386</v>
      </c>
      <c r="E168" s="25" t="s">
        <v>358</v>
      </c>
      <c r="F168" s="25">
        <v>42586</v>
      </c>
      <c r="G168" s="25" t="s">
        <v>101</v>
      </c>
      <c r="H168" s="25" t="s">
        <v>161</v>
      </c>
      <c r="I168" s="25" t="s">
        <v>103</v>
      </c>
      <c r="J168" s="25" t="s">
        <v>104</v>
      </c>
      <c r="K168" s="25" t="s">
        <v>105</v>
      </c>
      <c r="L168" s="25" t="s">
        <v>112</v>
      </c>
      <c r="M168" s="25" t="s">
        <v>113</v>
      </c>
      <c r="N168" s="25">
        <v>15.99</v>
      </c>
      <c r="O168" s="55">
        <v>2</v>
      </c>
      <c r="P168" s="58"/>
      <c r="Q168" s="35">
        <v>13.99</v>
      </c>
      <c r="R168" s="36">
        <v>2</v>
      </c>
      <c r="S168" s="37">
        <v>0.12509999999999999</v>
      </c>
      <c r="T168" s="56">
        <v>24</v>
      </c>
      <c r="V168" s="56">
        <v>190</v>
      </c>
      <c r="W168" s="25" t="s">
        <v>167</v>
      </c>
      <c r="X168" s="25" t="s">
        <v>114</v>
      </c>
      <c r="Y168" s="25" t="s">
        <v>119</v>
      </c>
    </row>
    <row r="169" spans="1:25">
      <c r="A169" s="57">
        <v>5144</v>
      </c>
      <c r="B169" s="57"/>
      <c r="C169" s="25" t="s">
        <v>111</v>
      </c>
      <c r="D169" s="25" t="s">
        <v>387</v>
      </c>
      <c r="E169" s="25" t="s">
        <v>358</v>
      </c>
      <c r="F169" s="25">
        <v>42586</v>
      </c>
      <c r="G169" s="25" t="s">
        <v>101</v>
      </c>
      <c r="H169" s="25" t="s">
        <v>161</v>
      </c>
      <c r="I169" s="25" t="s">
        <v>103</v>
      </c>
      <c r="J169" s="25" t="s">
        <v>104</v>
      </c>
      <c r="K169" s="25" t="s">
        <v>144</v>
      </c>
      <c r="L169" s="25" t="s">
        <v>112</v>
      </c>
      <c r="M169" s="25" t="s">
        <v>113</v>
      </c>
      <c r="N169" s="25">
        <v>16.989999999999998</v>
      </c>
      <c r="O169" s="55">
        <v>2</v>
      </c>
      <c r="P169" s="58"/>
      <c r="Q169" s="35">
        <v>14.989999999999998</v>
      </c>
      <c r="R169" s="36">
        <v>2</v>
      </c>
      <c r="S169" s="37">
        <v>0.1177</v>
      </c>
      <c r="T169" s="56">
        <v>24</v>
      </c>
      <c r="V169" s="56">
        <v>190</v>
      </c>
      <c r="W169" s="25" t="s">
        <v>167</v>
      </c>
      <c r="X169" s="25" t="s">
        <v>114</v>
      </c>
      <c r="Y169" s="25" t="s">
        <v>119</v>
      </c>
    </row>
    <row r="170" spans="1:25">
      <c r="A170" s="57">
        <v>374686</v>
      </c>
      <c r="B170" s="57"/>
      <c r="C170" s="25" t="s">
        <v>111</v>
      </c>
      <c r="D170" s="25" t="s">
        <v>388</v>
      </c>
      <c r="E170" s="25" t="s">
        <v>358</v>
      </c>
      <c r="F170" s="25">
        <v>42586</v>
      </c>
      <c r="G170" s="25" t="s">
        <v>101</v>
      </c>
      <c r="H170" s="25" t="s">
        <v>161</v>
      </c>
      <c r="I170" s="25" t="s">
        <v>103</v>
      </c>
      <c r="J170" s="25" t="s">
        <v>104</v>
      </c>
      <c r="K170" s="25" t="s">
        <v>144</v>
      </c>
      <c r="L170" s="25" t="s">
        <v>112</v>
      </c>
      <c r="M170" s="25" t="s">
        <v>113</v>
      </c>
      <c r="N170" s="25">
        <v>19.989999999999998</v>
      </c>
      <c r="O170" s="55">
        <v>2</v>
      </c>
      <c r="P170" s="58"/>
      <c r="Q170" s="35">
        <v>17.989999999999998</v>
      </c>
      <c r="R170" s="36">
        <v>2</v>
      </c>
      <c r="S170" s="37">
        <v>0.10009999999999999</v>
      </c>
      <c r="T170" s="56">
        <v>24</v>
      </c>
      <c r="V170" s="56">
        <v>190</v>
      </c>
      <c r="W170" s="25" t="s">
        <v>195</v>
      </c>
      <c r="X170" s="25" t="s">
        <v>114</v>
      </c>
      <c r="Y170" s="25" t="s">
        <v>119</v>
      </c>
    </row>
    <row r="171" spans="1:25">
      <c r="A171" s="57">
        <v>887349</v>
      </c>
      <c r="B171" s="57"/>
      <c r="C171" s="25" t="s">
        <v>111</v>
      </c>
      <c r="D171" s="25" t="s">
        <v>389</v>
      </c>
      <c r="E171" s="25" t="s">
        <v>358</v>
      </c>
      <c r="F171" s="25">
        <v>45084</v>
      </c>
      <c r="G171" s="25" t="s">
        <v>101</v>
      </c>
      <c r="H171" s="25" t="s">
        <v>161</v>
      </c>
      <c r="I171" s="25" t="s">
        <v>103</v>
      </c>
      <c r="J171" s="25" t="s">
        <v>104</v>
      </c>
      <c r="K171" s="25" t="s">
        <v>105</v>
      </c>
      <c r="L171" s="25" t="s">
        <v>112</v>
      </c>
      <c r="M171" s="25" t="s">
        <v>113</v>
      </c>
      <c r="N171" s="25">
        <v>19.989999999999998</v>
      </c>
      <c r="O171" s="55">
        <v>2</v>
      </c>
      <c r="P171" s="58"/>
      <c r="Q171" s="35">
        <v>17.989999999999998</v>
      </c>
      <c r="R171" s="36">
        <v>2</v>
      </c>
      <c r="S171" s="37">
        <v>0.10009999999999999</v>
      </c>
      <c r="T171" s="56">
        <v>24</v>
      </c>
      <c r="V171" s="56">
        <v>190</v>
      </c>
      <c r="W171" s="25" t="s">
        <v>195</v>
      </c>
      <c r="X171" s="25" t="s">
        <v>148</v>
      </c>
      <c r="Y171" s="25" t="s">
        <v>198</v>
      </c>
    </row>
    <row r="172" spans="1:25">
      <c r="A172" s="57">
        <v>17790</v>
      </c>
      <c r="B172" s="57"/>
      <c r="C172" s="25" t="s">
        <v>111</v>
      </c>
      <c r="D172" s="25" t="s">
        <v>390</v>
      </c>
      <c r="E172" s="25" t="s">
        <v>358</v>
      </c>
      <c r="F172" s="25">
        <v>75918</v>
      </c>
      <c r="G172" s="25" t="s">
        <v>101</v>
      </c>
      <c r="H172" s="25" t="s">
        <v>102</v>
      </c>
      <c r="I172" s="25" t="s">
        <v>103</v>
      </c>
      <c r="J172" s="25" t="s">
        <v>104</v>
      </c>
      <c r="K172" s="25" t="s">
        <v>105</v>
      </c>
      <c r="L172" s="25" t="s">
        <v>112</v>
      </c>
      <c r="M172" s="25" t="s">
        <v>113</v>
      </c>
      <c r="N172" s="25">
        <v>13.49</v>
      </c>
      <c r="O172" s="55">
        <v>1.5</v>
      </c>
      <c r="P172" s="58"/>
      <c r="Q172" s="35">
        <v>11.99</v>
      </c>
      <c r="R172" s="36">
        <v>1.5</v>
      </c>
      <c r="S172" s="37">
        <v>0.11119999999999999</v>
      </c>
      <c r="T172" s="56">
        <v>18</v>
      </c>
      <c r="V172" s="56">
        <v>190</v>
      </c>
      <c r="W172" s="25" t="s">
        <v>251</v>
      </c>
      <c r="X172" s="25" t="s">
        <v>148</v>
      </c>
      <c r="Y172" s="25" t="s">
        <v>168</v>
      </c>
    </row>
    <row r="173" spans="1:25">
      <c r="A173" s="57">
        <v>326728</v>
      </c>
      <c r="B173" s="57"/>
      <c r="C173" s="25" t="s">
        <v>111</v>
      </c>
      <c r="D173" s="25" t="s">
        <v>391</v>
      </c>
      <c r="E173" s="25" t="s">
        <v>392</v>
      </c>
      <c r="F173" s="25">
        <v>69892</v>
      </c>
      <c r="G173" s="25" t="s">
        <v>101</v>
      </c>
      <c r="H173" s="25" t="s">
        <v>102</v>
      </c>
      <c r="I173" s="25" t="s">
        <v>103</v>
      </c>
      <c r="J173" s="25" t="s">
        <v>104</v>
      </c>
      <c r="K173" s="25" t="s">
        <v>144</v>
      </c>
      <c r="L173" s="25" t="s">
        <v>112</v>
      </c>
      <c r="M173" s="25" t="s">
        <v>113</v>
      </c>
      <c r="N173" s="25">
        <v>20.99</v>
      </c>
      <c r="O173" s="55">
        <v>3</v>
      </c>
      <c r="P173" s="58"/>
      <c r="Q173" s="35">
        <v>17.989999999999998</v>
      </c>
      <c r="R173" s="36">
        <v>3</v>
      </c>
      <c r="S173" s="37">
        <v>0.1429</v>
      </c>
      <c r="T173" s="56">
        <v>36</v>
      </c>
      <c r="V173" s="56">
        <v>190</v>
      </c>
      <c r="W173" s="25" t="s">
        <v>195</v>
      </c>
      <c r="X173" s="25" t="s">
        <v>148</v>
      </c>
      <c r="Y173" s="25" t="s">
        <v>198</v>
      </c>
    </row>
    <row r="174" spans="1:25">
      <c r="A174" s="57">
        <v>15262</v>
      </c>
      <c r="B174" s="57"/>
      <c r="C174" s="25" t="s">
        <v>111</v>
      </c>
      <c r="D174" s="25" t="s">
        <v>393</v>
      </c>
      <c r="E174" s="25" t="s">
        <v>392</v>
      </c>
      <c r="F174" s="25">
        <v>69892</v>
      </c>
      <c r="G174" s="25" t="s">
        <v>101</v>
      </c>
      <c r="H174" s="25" t="s">
        <v>102</v>
      </c>
      <c r="I174" s="25" t="s">
        <v>103</v>
      </c>
      <c r="J174" s="25" t="s">
        <v>104</v>
      </c>
      <c r="K174" s="25" t="s">
        <v>144</v>
      </c>
      <c r="L174" s="25" t="s">
        <v>112</v>
      </c>
      <c r="M174" s="25" t="s">
        <v>113</v>
      </c>
      <c r="N174" s="25">
        <v>20.99</v>
      </c>
      <c r="O174" s="55">
        <v>2.15</v>
      </c>
      <c r="P174" s="58"/>
      <c r="Q174" s="35">
        <v>18.84</v>
      </c>
      <c r="R174" s="36">
        <v>2.1499999999999986</v>
      </c>
      <c r="S174" s="37">
        <v>0.1024</v>
      </c>
      <c r="T174" s="56">
        <v>25.799999999999983</v>
      </c>
      <c r="V174" s="56">
        <v>190</v>
      </c>
      <c r="W174" s="25" t="s">
        <v>195</v>
      </c>
      <c r="X174" s="25" t="s">
        <v>148</v>
      </c>
      <c r="Y174" s="25" t="s">
        <v>198</v>
      </c>
    </row>
    <row r="175" spans="1:25">
      <c r="A175" s="57">
        <v>43250</v>
      </c>
      <c r="B175" s="57"/>
      <c r="C175" s="25" t="s">
        <v>150</v>
      </c>
      <c r="D175" s="25" t="s">
        <v>394</v>
      </c>
      <c r="E175" s="25" t="s">
        <v>392</v>
      </c>
      <c r="F175" s="25">
        <v>111230</v>
      </c>
      <c r="G175" s="25" t="s">
        <v>143</v>
      </c>
      <c r="H175" s="25" t="s">
        <v>102</v>
      </c>
      <c r="I175" s="25" t="s">
        <v>103</v>
      </c>
      <c r="J175" s="25" t="s">
        <v>104</v>
      </c>
      <c r="K175" s="25" t="s">
        <v>144</v>
      </c>
      <c r="L175" s="25" t="s">
        <v>395</v>
      </c>
      <c r="M175" s="25" t="s">
        <v>184</v>
      </c>
      <c r="N175" s="25">
        <v>22.99</v>
      </c>
      <c r="O175" s="55">
        <v>2.5</v>
      </c>
      <c r="P175" s="58"/>
      <c r="Q175" s="35">
        <v>20.49</v>
      </c>
      <c r="R175" s="36">
        <v>2.5</v>
      </c>
      <c r="S175" s="37">
        <v>0.1087</v>
      </c>
      <c r="T175" s="56">
        <v>7.5</v>
      </c>
      <c r="V175" s="56">
        <v>190</v>
      </c>
      <c r="W175" s="25" t="s">
        <v>215</v>
      </c>
      <c r="X175" s="25" t="s">
        <v>156</v>
      </c>
      <c r="Y175" s="25" t="s">
        <v>149</v>
      </c>
    </row>
    <row r="176" spans="1:25">
      <c r="A176" s="57">
        <v>43251</v>
      </c>
      <c r="B176" s="57"/>
      <c r="C176" s="25" t="s">
        <v>150</v>
      </c>
      <c r="D176" s="25" t="s">
        <v>396</v>
      </c>
      <c r="E176" s="25" t="s">
        <v>392</v>
      </c>
      <c r="F176" s="25">
        <v>86229</v>
      </c>
      <c r="G176" s="25" t="s">
        <v>143</v>
      </c>
      <c r="H176" s="25" t="s">
        <v>102</v>
      </c>
      <c r="I176" s="25" t="s">
        <v>103</v>
      </c>
      <c r="J176" s="25" t="s">
        <v>104</v>
      </c>
      <c r="K176" s="25" t="s">
        <v>144</v>
      </c>
      <c r="L176" s="25" t="s">
        <v>395</v>
      </c>
      <c r="M176" s="25" t="s">
        <v>184</v>
      </c>
      <c r="N176" s="25">
        <v>22.99</v>
      </c>
      <c r="O176" s="55">
        <v>2.5</v>
      </c>
      <c r="P176" s="58"/>
      <c r="Q176" s="35">
        <v>20.49</v>
      </c>
      <c r="R176" s="36">
        <v>2.5</v>
      </c>
      <c r="S176" s="37">
        <v>0.1087</v>
      </c>
      <c r="T176" s="56">
        <v>7.5</v>
      </c>
      <c r="V176" s="56">
        <v>190</v>
      </c>
      <c r="W176" s="25" t="s">
        <v>215</v>
      </c>
      <c r="X176" s="25" t="s">
        <v>156</v>
      </c>
      <c r="Y176" s="25" t="s">
        <v>149</v>
      </c>
    </row>
    <row r="177" spans="1:25">
      <c r="A177" s="57">
        <v>41097</v>
      </c>
      <c r="B177" s="57"/>
      <c r="C177" s="25" t="s">
        <v>150</v>
      </c>
      <c r="D177" s="25" t="s">
        <v>397</v>
      </c>
      <c r="E177" s="25" t="s">
        <v>392</v>
      </c>
      <c r="F177" s="25">
        <v>111230</v>
      </c>
      <c r="G177" s="25" t="s">
        <v>143</v>
      </c>
      <c r="H177" s="25" t="s">
        <v>102</v>
      </c>
      <c r="I177" s="25" t="s">
        <v>103</v>
      </c>
      <c r="J177" s="25" t="s">
        <v>104</v>
      </c>
      <c r="K177" s="25" t="s">
        <v>144</v>
      </c>
      <c r="L177" s="25" t="s">
        <v>145</v>
      </c>
      <c r="M177" s="25" t="s">
        <v>146</v>
      </c>
      <c r="N177" s="25">
        <v>24.99</v>
      </c>
      <c r="O177" s="55">
        <v>2.5</v>
      </c>
      <c r="P177" s="58"/>
      <c r="Q177" s="35">
        <v>22.49</v>
      </c>
      <c r="R177" s="36">
        <v>2.5</v>
      </c>
      <c r="S177" s="37">
        <v>0.1</v>
      </c>
      <c r="T177" s="56">
        <v>10</v>
      </c>
      <c r="V177" s="56">
        <v>190</v>
      </c>
      <c r="W177" s="25" t="s">
        <v>398</v>
      </c>
      <c r="X177" s="25" t="s">
        <v>156</v>
      </c>
      <c r="Y177" s="25" t="s">
        <v>149</v>
      </c>
    </row>
    <row r="178" spans="1:25">
      <c r="A178" s="57">
        <v>41184</v>
      </c>
      <c r="B178" s="57"/>
      <c r="C178" s="25" t="s">
        <v>150</v>
      </c>
      <c r="D178" s="25" t="s">
        <v>399</v>
      </c>
      <c r="E178" s="25" t="s">
        <v>392</v>
      </c>
      <c r="F178" s="25">
        <v>61807</v>
      </c>
      <c r="G178" s="25" t="s">
        <v>101</v>
      </c>
      <c r="H178" s="25" t="s">
        <v>102</v>
      </c>
      <c r="I178" s="25" t="s">
        <v>103</v>
      </c>
      <c r="J178" s="25" t="s">
        <v>104</v>
      </c>
      <c r="K178" s="25" t="s">
        <v>144</v>
      </c>
      <c r="L178" s="25" t="s">
        <v>400</v>
      </c>
      <c r="M178" s="25" t="s">
        <v>219</v>
      </c>
      <c r="N178" s="25">
        <v>3.75</v>
      </c>
      <c r="O178" s="55">
        <v>0.4</v>
      </c>
      <c r="P178" s="58"/>
      <c r="Q178" s="35">
        <v>3.35</v>
      </c>
      <c r="R178" s="36">
        <v>0.39999999999999991</v>
      </c>
      <c r="S178" s="37">
        <v>0.1067</v>
      </c>
      <c r="T178" s="56">
        <v>9.5999999999999979</v>
      </c>
      <c r="V178" s="56">
        <v>190</v>
      </c>
      <c r="W178" s="25" t="s">
        <v>215</v>
      </c>
      <c r="X178" s="25" t="s">
        <v>156</v>
      </c>
      <c r="Y178" s="25" t="s">
        <v>198</v>
      </c>
    </row>
    <row r="179" spans="1:25">
      <c r="A179" s="57">
        <v>42973</v>
      </c>
      <c r="B179" s="57"/>
      <c r="C179" s="25" t="s">
        <v>150</v>
      </c>
      <c r="D179" s="25" t="s">
        <v>401</v>
      </c>
      <c r="E179" s="25" t="s">
        <v>392</v>
      </c>
      <c r="F179" s="25">
        <v>61807</v>
      </c>
      <c r="G179" s="25" t="s">
        <v>101</v>
      </c>
      <c r="H179" s="25" t="s">
        <v>102</v>
      </c>
      <c r="I179" s="25" t="s">
        <v>161</v>
      </c>
      <c r="J179" s="25" t="s">
        <v>104</v>
      </c>
      <c r="K179" s="25" t="s">
        <v>144</v>
      </c>
      <c r="L179" s="25" t="s">
        <v>400</v>
      </c>
      <c r="M179" s="25" t="s">
        <v>219</v>
      </c>
      <c r="N179" s="25">
        <v>3.75</v>
      </c>
      <c r="O179" s="55">
        <v>0.4</v>
      </c>
      <c r="P179" s="58"/>
      <c r="Q179" s="35">
        <v>3.35</v>
      </c>
      <c r="R179" s="36">
        <v>0.39999999999999991</v>
      </c>
      <c r="S179" s="37">
        <v>0.1067</v>
      </c>
      <c r="T179" s="56">
        <v>9.5999999999999979</v>
      </c>
      <c r="V179" s="56">
        <v>190</v>
      </c>
      <c r="W179" s="25" t="s">
        <v>215</v>
      </c>
      <c r="X179" s="25" t="s">
        <v>156</v>
      </c>
      <c r="Y179" s="25" t="s">
        <v>198</v>
      </c>
    </row>
    <row r="180" spans="1:25">
      <c r="A180" s="57">
        <v>11659</v>
      </c>
      <c r="B180" s="57"/>
      <c r="C180" s="25" t="s">
        <v>150</v>
      </c>
      <c r="D180" s="25" t="s">
        <v>402</v>
      </c>
      <c r="E180" s="25" t="s">
        <v>392</v>
      </c>
      <c r="F180" s="25">
        <v>61807</v>
      </c>
      <c r="G180" s="25" t="s">
        <v>101</v>
      </c>
      <c r="H180" s="25" t="s">
        <v>102</v>
      </c>
      <c r="I180" s="25" t="s">
        <v>103</v>
      </c>
      <c r="J180" s="25" t="s">
        <v>104</v>
      </c>
      <c r="K180" s="25" t="s">
        <v>144</v>
      </c>
      <c r="L180" s="25" t="s">
        <v>400</v>
      </c>
      <c r="M180" s="25" t="s">
        <v>219</v>
      </c>
      <c r="N180" s="25">
        <v>3.75</v>
      </c>
      <c r="O180" s="55">
        <v>0.4</v>
      </c>
      <c r="P180" s="58"/>
      <c r="Q180" s="35">
        <v>3.35</v>
      </c>
      <c r="R180" s="36">
        <v>0.39999999999999991</v>
      </c>
      <c r="S180" s="37">
        <v>0.1067</v>
      </c>
      <c r="T180" s="56">
        <v>9.5999999999999979</v>
      </c>
      <c r="V180" s="56">
        <v>190</v>
      </c>
      <c r="W180" s="25" t="s">
        <v>215</v>
      </c>
      <c r="X180" s="25" t="s">
        <v>156</v>
      </c>
      <c r="Y180" s="25" t="s">
        <v>198</v>
      </c>
    </row>
    <row r="181" spans="1:25">
      <c r="A181" s="57">
        <v>34512</v>
      </c>
      <c r="B181" s="57"/>
      <c r="C181" s="25" t="s">
        <v>99</v>
      </c>
      <c r="D181" s="25" t="s">
        <v>403</v>
      </c>
      <c r="E181" s="25" t="s">
        <v>392</v>
      </c>
      <c r="F181" s="25">
        <v>61807</v>
      </c>
      <c r="G181" s="25" t="s">
        <v>101</v>
      </c>
      <c r="H181" s="25" t="s">
        <v>102</v>
      </c>
      <c r="I181" s="25" t="s">
        <v>103</v>
      </c>
      <c r="J181" s="25" t="s">
        <v>104</v>
      </c>
      <c r="K181" s="25" t="s">
        <v>105</v>
      </c>
      <c r="L181" s="25" t="s">
        <v>404</v>
      </c>
      <c r="M181" s="25" t="s">
        <v>405</v>
      </c>
      <c r="N181" s="25">
        <v>10.99</v>
      </c>
      <c r="O181" s="55">
        <v>1</v>
      </c>
      <c r="P181" s="58"/>
      <c r="Q181" s="35">
        <v>9.99</v>
      </c>
      <c r="R181" s="36">
        <v>1</v>
      </c>
      <c r="S181" s="37">
        <v>9.0999999999999998E-2</v>
      </c>
      <c r="T181" s="56">
        <v>18</v>
      </c>
      <c r="V181" s="56">
        <v>190</v>
      </c>
      <c r="W181" s="25" t="s">
        <v>108</v>
      </c>
      <c r="X181" s="25" t="s">
        <v>109</v>
      </c>
      <c r="Y181" s="25" t="s">
        <v>198</v>
      </c>
    </row>
    <row r="182" spans="1:25">
      <c r="A182" s="57">
        <v>12016</v>
      </c>
      <c r="B182" s="57"/>
      <c r="C182" s="25" t="s">
        <v>111</v>
      </c>
      <c r="D182" s="25" t="s">
        <v>406</v>
      </c>
      <c r="E182" s="25" t="s">
        <v>392</v>
      </c>
      <c r="F182" s="25">
        <v>42638</v>
      </c>
      <c r="G182" s="25" t="s">
        <v>143</v>
      </c>
      <c r="H182" s="25" t="s">
        <v>102</v>
      </c>
      <c r="I182" s="25" t="s">
        <v>103</v>
      </c>
      <c r="J182" s="25" t="s">
        <v>104</v>
      </c>
      <c r="K182" s="25" t="s">
        <v>105</v>
      </c>
      <c r="L182" s="25" t="s">
        <v>112</v>
      </c>
      <c r="M182" s="25" t="s">
        <v>113</v>
      </c>
      <c r="N182" s="25">
        <v>13.99</v>
      </c>
      <c r="O182" s="55">
        <v>1.5</v>
      </c>
      <c r="P182" s="58"/>
      <c r="Q182" s="35">
        <v>12.49</v>
      </c>
      <c r="R182" s="36">
        <v>1.5</v>
      </c>
      <c r="S182" s="37">
        <v>0.1072</v>
      </c>
      <c r="T182" s="56">
        <v>18</v>
      </c>
      <c r="V182" s="56">
        <v>190</v>
      </c>
      <c r="W182" s="25" t="s">
        <v>251</v>
      </c>
      <c r="X182" s="25" t="s">
        <v>148</v>
      </c>
      <c r="Y182" s="25" t="s">
        <v>149</v>
      </c>
    </row>
    <row r="183" spans="1:25">
      <c r="A183" s="57">
        <v>24910</v>
      </c>
      <c r="B183" s="57"/>
      <c r="C183" s="25" t="s">
        <v>111</v>
      </c>
      <c r="D183" s="25" t="s">
        <v>407</v>
      </c>
      <c r="E183" s="25" t="s">
        <v>408</v>
      </c>
      <c r="F183" s="25">
        <v>42288</v>
      </c>
      <c r="G183" s="25" t="s">
        <v>101</v>
      </c>
      <c r="H183" s="25" t="s">
        <v>102</v>
      </c>
      <c r="I183" s="25" t="s">
        <v>103</v>
      </c>
      <c r="J183" s="25" t="s">
        <v>104</v>
      </c>
      <c r="K183" s="25" t="s">
        <v>144</v>
      </c>
      <c r="L183" s="25" t="s">
        <v>112</v>
      </c>
      <c r="M183" s="25" t="s">
        <v>113</v>
      </c>
      <c r="N183" s="25">
        <v>17.989999999999998</v>
      </c>
      <c r="O183" s="55">
        <v>1.8</v>
      </c>
      <c r="P183" s="58"/>
      <c r="Q183" s="35">
        <v>16.189999999999998</v>
      </c>
      <c r="R183" s="36">
        <v>1.8000000000000007</v>
      </c>
      <c r="S183" s="37">
        <v>0.10009999999999999</v>
      </c>
      <c r="T183" s="56">
        <v>21.600000000000009</v>
      </c>
      <c r="V183" s="56">
        <v>190</v>
      </c>
      <c r="W183" s="25" t="s">
        <v>195</v>
      </c>
      <c r="X183" s="25" t="s">
        <v>245</v>
      </c>
      <c r="Y183" s="25" t="s">
        <v>173</v>
      </c>
    </row>
    <row r="184" spans="1:25">
      <c r="A184" s="57">
        <v>25614</v>
      </c>
      <c r="B184" s="57"/>
      <c r="C184" s="25" t="s">
        <v>99</v>
      </c>
      <c r="D184" s="25" t="s">
        <v>409</v>
      </c>
      <c r="E184" s="25" t="s">
        <v>410</v>
      </c>
      <c r="F184" s="25">
        <v>42341</v>
      </c>
      <c r="G184" s="25" t="s">
        <v>101</v>
      </c>
      <c r="H184" s="25" t="s">
        <v>161</v>
      </c>
      <c r="I184" s="25" t="s">
        <v>103</v>
      </c>
      <c r="J184" s="25" t="s">
        <v>104</v>
      </c>
      <c r="K184" s="25" t="s">
        <v>105</v>
      </c>
      <c r="L184" s="25" t="s">
        <v>112</v>
      </c>
      <c r="M184" s="25" t="s">
        <v>107</v>
      </c>
      <c r="N184" s="25">
        <v>97.99</v>
      </c>
      <c r="O184" s="55">
        <v>5</v>
      </c>
      <c r="P184" s="58"/>
      <c r="Q184" s="35">
        <v>92.99</v>
      </c>
      <c r="R184" s="36">
        <v>5</v>
      </c>
      <c r="S184" s="37">
        <v>5.0999999999999997E-2</v>
      </c>
      <c r="T184" s="56">
        <v>30</v>
      </c>
      <c r="V184" s="56">
        <v>190</v>
      </c>
      <c r="W184" s="25" t="s">
        <v>108</v>
      </c>
      <c r="X184" s="25" t="s">
        <v>280</v>
      </c>
      <c r="Y184" s="25" t="s">
        <v>281</v>
      </c>
    </row>
    <row r="185" spans="1:25">
      <c r="A185" s="57">
        <v>37318</v>
      </c>
      <c r="B185" s="57"/>
      <c r="C185" s="25" t="s">
        <v>99</v>
      </c>
      <c r="D185" s="25" t="s">
        <v>411</v>
      </c>
      <c r="E185" s="25" t="s">
        <v>410</v>
      </c>
      <c r="F185" s="25">
        <v>42594</v>
      </c>
      <c r="G185" s="25" t="s">
        <v>101</v>
      </c>
      <c r="H185" s="25" t="s">
        <v>161</v>
      </c>
      <c r="I185" s="25" t="s">
        <v>103</v>
      </c>
      <c r="J185" s="25" t="s">
        <v>104</v>
      </c>
      <c r="K185" s="25" t="s">
        <v>144</v>
      </c>
      <c r="L185" s="25" t="s">
        <v>112</v>
      </c>
      <c r="M185" s="25" t="s">
        <v>113</v>
      </c>
      <c r="N185" s="25">
        <v>33.49</v>
      </c>
      <c r="O185" s="55">
        <v>1.7</v>
      </c>
      <c r="P185" s="58"/>
      <c r="Q185" s="35">
        <v>31.790000000000003</v>
      </c>
      <c r="R185" s="36">
        <v>1.6999999999999993</v>
      </c>
      <c r="S185" s="37">
        <v>5.0799999999999998E-2</v>
      </c>
      <c r="T185" s="56">
        <v>20.399999999999991</v>
      </c>
      <c r="V185" s="56">
        <v>190</v>
      </c>
      <c r="W185" s="25" t="s">
        <v>108</v>
      </c>
      <c r="X185" s="25" t="s">
        <v>109</v>
      </c>
      <c r="Y185" s="25" t="s">
        <v>343</v>
      </c>
    </row>
    <row r="186" spans="1:25">
      <c r="A186" s="57">
        <v>1487</v>
      </c>
      <c r="B186" s="57"/>
      <c r="C186" s="25" t="s">
        <v>99</v>
      </c>
      <c r="D186" s="25" t="s">
        <v>412</v>
      </c>
      <c r="E186" s="25" t="s">
        <v>410</v>
      </c>
      <c r="F186" s="25">
        <v>43500</v>
      </c>
      <c r="G186" s="25" t="s">
        <v>143</v>
      </c>
      <c r="H186" s="25" t="s">
        <v>102</v>
      </c>
      <c r="I186" s="25" t="s">
        <v>103</v>
      </c>
      <c r="J186" s="25" t="s">
        <v>104</v>
      </c>
      <c r="K186" s="25" t="s">
        <v>144</v>
      </c>
      <c r="L186" s="25" t="s">
        <v>112</v>
      </c>
      <c r="M186" s="25" t="s">
        <v>113</v>
      </c>
      <c r="N186" s="25">
        <v>30.99</v>
      </c>
      <c r="O186" s="55">
        <v>1.55</v>
      </c>
      <c r="P186" s="58"/>
      <c r="Q186" s="35">
        <v>29.439999999999998</v>
      </c>
      <c r="R186" s="36">
        <v>1.5500000000000007</v>
      </c>
      <c r="S186" s="37">
        <v>0.05</v>
      </c>
      <c r="T186" s="56">
        <v>18.600000000000009</v>
      </c>
      <c r="V186" s="56">
        <v>190</v>
      </c>
      <c r="W186" s="25" t="s">
        <v>108</v>
      </c>
      <c r="X186" s="25" t="s">
        <v>230</v>
      </c>
      <c r="Y186" s="25" t="s">
        <v>149</v>
      </c>
    </row>
    <row r="187" spans="1:25">
      <c r="A187" s="57">
        <v>44516</v>
      </c>
      <c r="B187" s="57"/>
      <c r="C187" s="25" t="s">
        <v>150</v>
      </c>
      <c r="D187" s="25" t="s">
        <v>413</v>
      </c>
      <c r="E187" s="25" t="s">
        <v>410</v>
      </c>
      <c r="F187" s="25">
        <v>43500</v>
      </c>
      <c r="G187" s="25" t="s">
        <v>143</v>
      </c>
      <c r="H187" s="25" t="s">
        <v>102</v>
      </c>
      <c r="I187" s="25" t="s">
        <v>103</v>
      </c>
      <c r="J187" s="25" t="s">
        <v>104</v>
      </c>
      <c r="K187" s="25" t="s">
        <v>414</v>
      </c>
      <c r="L187" s="25" t="s">
        <v>179</v>
      </c>
      <c r="M187" s="25" t="s">
        <v>415</v>
      </c>
      <c r="N187" s="25">
        <v>29.99</v>
      </c>
      <c r="O187" s="55">
        <v>3</v>
      </c>
      <c r="P187" s="58"/>
      <c r="Q187" s="35">
        <v>26.99</v>
      </c>
      <c r="R187" s="36">
        <v>3</v>
      </c>
      <c r="S187" s="37">
        <v>0.1</v>
      </c>
      <c r="T187" s="56">
        <v>6</v>
      </c>
      <c r="V187" s="56">
        <v>190</v>
      </c>
      <c r="W187" s="25" t="s">
        <v>215</v>
      </c>
      <c r="X187" s="25" t="s">
        <v>156</v>
      </c>
      <c r="Y187" s="25" t="s">
        <v>149</v>
      </c>
    </row>
    <row r="188" spans="1:25">
      <c r="A188" s="57">
        <v>20044</v>
      </c>
      <c r="B188" s="57"/>
      <c r="C188" s="25" t="s">
        <v>99</v>
      </c>
      <c r="D188" s="25" t="s">
        <v>416</v>
      </c>
      <c r="E188" s="25" t="s">
        <v>410</v>
      </c>
      <c r="F188" s="25">
        <v>43500</v>
      </c>
      <c r="G188" s="25" t="s">
        <v>143</v>
      </c>
      <c r="H188" s="25" t="s">
        <v>102</v>
      </c>
      <c r="I188" s="25" t="s">
        <v>103</v>
      </c>
      <c r="J188" s="25" t="s">
        <v>104</v>
      </c>
      <c r="K188" s="25" t="s">
        <v>117</v>
      </c>
      <c r="L188" s="25" t="s">
        <v>112</v>
      </c>
      <c r="M188" s="25" t="s">
        <v>113</v>
      </c>
      <c r="N188" s="25">
        <v>25.99</v>
      </c>
      <c r="O188" s="55">
        <v>1.4</v>
      </c>
      <c r="P188" s="58"/>
      <c r="Q188" s="35">
        <v>24.59</v>
      </c>
      <c r="R188" s="36">
        <v>1.3999999999999986</v>
      </c>
      <c r="S188" s="37">
        <v>5.3900000000000003E-2</v>
      </c>
      <c r="T188" s="56">
        <v>16.799999999999983</v>
      </c>
      <c r="V188" s="56">
        <v>190</v>
      </c>
      <c r="W188" s="25" t="s">
        <v>162</v>
      </c>
      <c r="X188" s="25" t="s">
        <v>273</v>
      </c>
      <c r="Y188" s="25" t="s">
        <v>149</v>
      </c>
    </row>
    <row r="189" spans="1:25">
      <c r="A189" s="57">
        <v>33340</v>
      </c>
      <c r="B189" s="57"/>
      <c r="C189" s="25" t="s">
        <v>99</v>
      </c>
      <c r="D189" s="25" t="s">
        <v>417</v>
      </c>
      <c r="E189" s="25" t="s">
        <v>410</v>
      </c>
      <c r="F189" s="25">
        <v>79366</v>
      </c>
      <c r="G189" s="25" t="s">
        <v>101</v>
      </c>
      <c r="H189" s="25" t="s">
        <v>161</v>
      </c>
      <c r="I189" s="25" t="s">
        <v>103</v>
      </c>
      <c r="J189" s="25" t="s">
        <v>104</v>
      </c>
      <c r="K189" s="25" t="s">
        <v>105</v>
      </c>
      <c r="L189" s="25" t="s">
        <v>112</v>
      </c>
      <c r="M189" s="25" t="s">
        <v>113</v>
      </c>
      <c r="N189" s="25">
        <v>50.99</v>
      </c>
      <c r="O189" s="55">
        <v>3</v>
      </c>
      <c r="P189" s="58"/>
      <c r="Q189" s="35">
        <v>47.99</v>
      </c>
      <c r="R189" s="36">
        <v>3</v>
      </c>
      <c r="S189" s="37">
        <v>5.8799999999999998E-2</v>
      </c>
      <c r="T189" s="56">
        <v>36</v>
      </c>
      <c r="V189" s="56">
        <v>190</v>
      </c>
      <c r="W189" s="25" t="s">
        <v>108</v>
      </c>
      <c r="X189" s="25" t="s">
        <v>300</v>
      </c>
      <c r="Y189" s="25" t="s">
        <v>173</v>
      </c>
    </row>
    <row r="190" spans="1:25">
      <c r="A190" s="57">
        <v>28704</v>
      </c>
      <c r="B190" s="57"/>
      <c r="C190" s="25" t="s">
        <v>99</v>
      </c>
      <c r="D190" s="25" t="s">
        <v>418</v>
      </c>
      <c r="E190" s="25" t="s">
        <v>410</v>
      </c>
      <c r="F190" s="25">
        <v>79366</v>
      </c>
      <c r="G190" s="25" t="s">
        <v>101</v>
      </c>
      <c r="H190" s="25" t="s">
        <v>161</v>
      </c>
      <c r="I190" s="25" t="s">
        <v>103</v>
      </c>
      <c r="J190" s="25" t="s">
        <v>104</v>
      </c>
      <c r="K190" s="25" t="s">
        <v>105</v>
      </c>
      <c r="L190" s="25" t="s">
        <v>112</v>
      </c>
      <c r="M190" s="25" t="s">
        <v>113</v>
      </c>
      <c r="N190" s="25">
        <v>50.99</v>
      </c>
      <c r="O190" s="55">
        <v>3</v>
      </c>
      <c r="P190" s="58"/>
      <c r="Q190" s="35">
        <v>47.99</v>
      </c>
      <c r="R190" s="36">
        <v>3</v>
      </c>
      <c r="S190" s="37">
        <v>5.8799999999999998E-2</v>
      </c>
      <c r="T190" s="56">
        <v>36</v>
      </c>
      <c r="V190" s="56">
        <v>190</v>
      </c>
      <c r="W190" s="25" t="s">
        <v>108</v>
      </c>
      <c r="X190" s="25" t="s">
        <v>300</v>
      </c>
      <c r="Y190" s="25" t="s">
        <v>173</v>
      </c>
    </row>
    <row r="191" spans="1:25">
      <c r="A191" s="57">
        <v>11094</v>
      </c>
      <c r="B191" s="57"/>
      <c r="C191" s="25" t="s">
        <v>99</v>
      </c>
      <c r="D191" s="25" t="s">
        <v>419</v>
      </c>
      <c r="E191" s="25" t="s">
        <v>410</v>
      </c>
      <c r="F191" s="25">
        <v>43500</v>
      </c>
      <c r="G191" s="25" t="s">
        <v>143</v>
      </c>
      <c r="H191" s="25" t="s">
        <v>102</v>
      </c>
      <c r="I191" s="25" t="s">
        <v>103</v>
      </c>
      <c r="J191" s="25" t="s">
        <v>104</v>
      </c>
      <c r="K191" s="25" t="s">
        <v>105</v>
      </c>
      <c r="L191" s="25" t="s">
        <v>112</v>
      </c>
      <c r="M191" s="25" t="s">
        <v>113</v>
      </c>
      <c r="N191" s="25">
        <v>32.49</v>
      </c>
      <c r="O191" s="55">
        <v>2</v>
      </c>
      <c r="P191" s="58"/>
      <c r="Q191" s="35">
        <v>30.490000000000002</v>
      </c>
      <c r="R191" s="36">
        <v>2</v>
      </c>
      <c r="S191" s="37">
        <v>6.1600000000000002E-2</v>
      </c>
      <c r="T191" s="56">
        <v>24</v>
      </c>
      <c r="V191" s="56">
        <v>190</v>
      </c>
      <c r="W191" s="25" t="s">
        <v>108</v>
      </c>
      <c r="X191" s="25" t="s">
        <v>230</v>
      </c>
      <c r="Y191" s="25" t="s">
        <v>149</v>
      </c>
    </row>
    <row r="192" spans="1:25">
      <c r="A192" s="57">
        <v>37632</v>
      </c>
      <c r="B192" s="57"/>
      <c r="C192" s="25" t="s">
        <v>99</v>
      </c>
      <c r="D192" s="25" t="s">
        <v>420</v>
      </c>
      <c r="E192" s="25" t="s">
        <v>410</v>
      </c>
      <c r="F192" s="25">
        <v>43500</v>
      </c>
      <c r="G192" s="25" t="s">
        <v>143</v>
      </c>
      <c r="H192" s="25" t="s">
        <v>102</v>
      </c>
      <c r="I192" s="25" t="s">
        <v>103</v>
      </c>
      <c r="J192" s="25" t="s">
        <v>153</v>
      </c>
      <c r="K192" s="25" t="s">
        <v>421</v>
      </c>
      <c r="L192" s="25" t="s">
        <v>112</v>
      </c>
      <c r="M192" s="25" t="s">
        <v>113</v>
      </c>
      <c r="N192" s="25">
        <v>26.99</v>
      </c>
      <c r="O192" s="55">
        <v>1.35</v>
      </c>
      <c r="P192" s="58"/>
      <c r="Q192" s="35">
        <v>25.639999999999997</v>
      </c>
      <c r="R192" s="36">
        <v>1.3500000000000014</v>
      </c>
      <c r="S192" s="37">
        <v>0.05</v>
      </c>
      <c r="T192" s="56">
        <v>16.200000000000017</v>
      </c>
      <c r="V192" s="56">
        <v>190</v>
      </c>
      <c r="W192" s="25" t="s">
        <v>162</v>
      </c>
      <c r="X192" s="25" t="s">
        <v>163</v>
      </c>
      <c r="Y192" s="25" t="s">
        <v>149</v>
      </c>
    </row>
    <row r="193" spans="1:25">
      <c r="A193" s="57">
        <v>16124</v>
      </c>
      <c r="B193" s="57"/>
      <c r="C193" s="25" t="s">
        <v>99</v>
      </c>
      <c r="D193" s="25" t="s">
        <v>422</v>
      </c>
      <c r="E193" s="25" t="s">
        <v>410</v>
      </c>
      <c r="F193" s="25">
        <v>67697</v>
      </c>
      <c r="G193" s="25" t="s">
        <v>101</v>
      </c>
      <c r="H193" s="25" t="s">
        <v>161</v>
      </c>
      <c r="I193" s="25" t="s">
        <v>103</v>
      </c>
      <c r="J193" s="25" t="s">
        <v>104</v>
      </c>
      <c r="K193" s="25" t="s">
        <v>105</v>
      </c>
      <c r="L193" s="25" t="s">
        <v>106</v>
      </c>
      <c r="M193" s="25" t="s">
        <v>107</v>
      </c>
      <c r="N193" s="25">
        <v>49.99</v>
      </c>
      <c r="O193" s="55">
        <v>2.5</v>
      </c>
      <c r="P193" s="58"/>
      <c r="Q193" s="35">
        <v>47.49</v>
      </c>
      <c r="R193" s="36">
        <v>2.5</v>
      </c>
      <c r="S193" s="37">
        <v>0.05</v>
      </c>
      <c r="T193" s="56">
        <v>15</v>
      </c>
      <c r="V193" s="56">
        <v>190</v>
      </c>
      <c r="W193" s="25" t="s">
        <v>108</v>
      </c>
      <c r="X193" s="25" t="s">
        <v>300</v>
      </c>
      <c r="Y193" s="25" t="s">
        <v>423</v>
      </c>
    </row>
    <row r="194" spans="1:25">
      <c r="A194" s="57">
        <v>14868</v>
      </c>
      <c r="B194" s="57"/>
      <c r="C194" s="25" t="s">
        <v>150</v>
      </c>
      <c r="D194" s="25" t="s">
        <v>424</v>
      </c>
      <c r="E194" s="25" t="s">
        <v>410</v>
      </c>
      <c r="F194" s="25">
        <v>43500</v>
      </c>
      <c r="G194" s="25" t="s">
        <v>143</v>
      </c>
      <c r="H194" s="25" t="s">
        <v>102</v>
      </c>
      <c r="I194" s="25" t="s">
        <v>103</v>
      </c>
      <c r="J194" s="25" t="s">
        <v>104</v>
      </c>
      <c r="K194" s="25" t="s">
        <v>144</v>
      </c>
      <c r="L194" s="25" t="s">
        <v>154</v>
      </c>
      <c r="M194" s="25" t="s">
        <v>146</v>
      </c>
      <c r="N194" s="25">
        <v>15.99</v>
      </c>
      <c r="O194" s="55">
        <v>1.6</v>
      </c>
      <c r="P194" s="58"/>
      <c r="Q194" s="35">
        <v>14.39</v>
      </c>
      <c r="R194" s="36">
        <v>1.5999999999999996</v>
      </c>
      <c r="S194" s="37">
        <v>0.10009999999999999</v>
      </c>
      <c r="T194" s="56">
        <v>6.3999999999999986</v>
      </c>
      <c r="V194" s="56">
        <v>190</v>
      </c>
      <c r="W194" s="25" t="s">
        <v>155</v>
      </c>
      <c r="X194" s="25" t="s">
        <v>156</v>
      </c>
      <c r="Y194" s="25" t="s">
        <v>149</v>
      </c>
    </row>
    <row r="195" spans="1:25">
      <c r="A195" s="57">
        <v>38505</v>
      </c>
      <c r="B195" s="57"/>
      <c r="C195" s="25" t="s">
        <v>99</v>
      </c>
      <c r="D195" s="25" t="s">
        <v>425</v>
      </c>
      <c r="E195" s="25" t="s">
        <v>410</v>
      </c>
      <c r="F195" s="25">
        <v>43500</v>
      </c>
      <c r="G195" s="25" t="s">
        <v>143</v>
      </c>
      <c r="H195" s="25" t="s">
        <v>102</v>
      </c>
      <c r="I195" s="25" t="s">
        <v>103</v>
      </c>
      <c r="J195" s="25" t="s">
        <v>104</v>
      </c>
      <c r="K195" s="25" t="s">
        <v>144</v>
      </c>
      <c r="L195" s="25" t="s">
        <v>284</v>
      </c>
      <c r="M195" s="25" t="s">
        <v>107</v>
      </c>
      <c r="N195" s="25">
        <v>53.99</v>
      </c>
      <c r="O195" s="55">
        <v>2.7</v>
      </c>
      <c r="P195" s="58"/>
      <c r="Q195" s="35">
        <v>51.29</v>
      </c>
      <c r="R195" s="36">
        <v>2.7000000000000028</v>
      </c>
      <c r="S195" s="37">
        <v>0.05</v>
      </c>
      <c r="T195" s="56">
        <v>16.200000000000017</v>
      </c>
      <c r="V195" s="56">
        <v>190</v>
      </c>
      <c r="W195" s="25" t="s">
        <v>162</v>
      </c>
      <c r="X195" s="25" t="s">
        <v>300</v>
      </c>
      <c r="Y195" s="25" t="s">
        <v>149</v>
      </c>
    </row>
    <row r="196" spans="1:25">
      <c r="A196" s="57">
        <v>29061</v>
      </c>
      <c r="B196" s="57"/>
      <c r="C196" s="25" t="s">
        <v>150</v>
      </c>
      <c r="D196" s="25" t="s">
        <v>426</v>
      </c>
      <c r="E196" s="25" t="s">
        <v>410</v>
      </c>
      <c r="F196" s="25">
        <v>43500</v>
      </c>
      <c r="G196" s="25" t="s">
        <v>143</v>
      </c>
      <c r="H196" s="25" t="s">
        <v>102</v>
      </c>
      <c r="I196" s="25" t="s">
        <v>103</v>
      </c>
      <c r="J196" s="25" t="s">
        <v>104</v>
      </c>
      <c r="K196" s="25" t="s">
        <v>105</v>
      </c>
      <c r="L196" s="25" t="s">
        <v>348</v>
      </c>
      <c r="M196" s="25" t="s">
        <v>107</v>
      </c>
      <c r="N196" s="25">
        <v>11.99</v>
      </c>
      <c r="O196" s="55">
        <v>1.2</v>
      </c>
      <c r="P196" s="58"/>
      <c r="Q196" s="35">
        <v>10.790000000000001</v>
      </c>
      <c r="R196" s="36">
        <v>1.1999999999999993</v>
      </c>
      <c r="S196" s="37">
        <v>0.10009999999999999</v>
      </c>
      <c r="T196" s="56">
        <v>7.1999999999999957</v>
      </c>
      <c r="V196" s="56">
        <v>190</v>
      </c>
      <c r="W196" s="25" t="s">
        <v>155</v>
      </c>
      <c r="X196" s="25" t="s">
        <v>156</v>
      </c>
      <c r="Y196" s="25" t="s">
        <v>149</v>
      </c>
    </row>
    <row r="197" spans="1:25">
      <c r="A197" s="57">
        <v>3429</v>
      </c>
      <c r="B197" s="57"/>
      <c r="C197" s="25" t="s">
        <v>111</v>
      </c>
      <c r="D197" s="25" t="s">
        <v>427</v>
      </c>
      <c r="E197" s="25" t="s">
        <v>428</v>
      </c>
      <c r="F197" s="25">
        <v>85242</v>
      </c>
      <c r="G197" s="25" t="s">
        <v>101</v>
      </c>
      <c r="H197" s="25" t="s">
        <v>102</v>
      </c>
      <c r="I197" s="25" t="s">
        <v>103</v>
      </c>
      <c r="J197" s="25" t="s">
        <v>104</v>
      </c>
      <c r="K197" s="25" t="s">
        <v>144</v>
      </c>
      <c r="L197" s="25" t="s">
        <v>170</v>
      </c>
      <c r="M197" s="25" t="s">
        <v>146</v>
      </c>
      <c r="N197" s="25">
        <v>31.99</v>
      </c>
      <c r="O197" s="55">
        <v>3.3</v>
      </c>
      <c r="P197" s="58"/>
      <c r="Q197" s="35">
        <v>28.689999999999998</v>
      </c>
      <c r="R197" s="36">
        <v>3.3000000000000007</v>
      </c>
      <c r="S197" s="37">
        <v>0.1032</v>
      </c>
      <c r="T197" s="56">
        <v>13.200000000000003</v>
      </c>
      <c r="V197" s="56">
        <v>190</v>
      </c>
      <c r="W197" s="25" t="s">
        <v>147</v>
      </c>
      <c r="X197" s="25" t="s">
        <v>114</v>
      </c>
      <c r="Y197" s="25" t="s">
        <v>239</v>
      </c>
    </row>
    <row r="198" spans="1:25">
      <c r="A198" s="57">
        <v>13820</v>
      </c>
      <c r="B198" s="57"/>
      <c r="C198" s="25" t="s">
        <v>111</v>
      </c>
      <c r="D198" s="25" t="s">
        <v>429</v>
      </c>
      <c r="E198" s="25" t="s">
        <v>428</v>
      </c>
      <c r="F198" s="25">
        <v>85242</v>
      </c>
      <c r="G198" s="25" t="s">
        <v>101</v>
      </c>
      <c r="H198" s="25" t="s">
        <v>102</v>
      </c>
      <c r="I198" s="25" t="s">
        <v>103</v>
      </c>
      <c r="J198" s="25" t="s">
        <v>104</v>
      </c>
      <c r="K198" s="25" t="s">
        <v>144</v>
      </c>
      <c r="L198" s="25" t="s">
        <v>170</v>
      </c>
      <c r="M198" s="25" t="s">
        <v>146</v>
      </c>
      <c r="N198" s="25">
        <v>31.99</v>
      </c>
      <c r="O198" s="55">
        <v>3.3</v>
      </c>
      <c r="P198" s="58"/>
      <c r="Q198" s="35">
        <v>28.689999999999998</v>
      </c>
      <c r="R198" s="36">
        <v>3.3000000000000007</v>
      </c>
      <c r="S198" s="37">
        <v>0.1032</v>
      </c>
      <c r="T198" s="56">
        <v>13.200000000000003</v>
      </c>
      <c r="V198" s="56">
        <v>190</v>
      </c>
      <c r="W198" s="25" t="s">
        <v>147</v>
      </c>
      <c r="X198" s="25" t="s">
        <v>148</v>
      </c>
      <c r="Y198" s="25" t="s">
        <v>239</v>
      </c>
    </row>
    <row r="199" spans="1:25">
      <c r="A199" s="57">
        <v>25994</v>
      </c>
      <c r="B199" s="57"/>
      <c r="C199" s="25" t="s">
        <v>111</v>
      </c>
      <c r="D199" s="25" t="s">
        <v>430</v>
      </c>
      <c r="E199" s="25" t="s">
        <v>428</v>
      </c>
      <c r="F199" s="25">
        <v>85242</v>
      </c>
      <c r="G199" s="25" t="s">
        <v>101</v>
      </c>
      <c r="H199" s="25" t="s">
        <v>102</v>
      </c>
      <c r="I199" s="25" t="s">
        <v>103</v>
      </c>
      <c r="J199" s="25" t="s">
        <v>104</v>
      </c>
      <c r="K199" s="25" t="s">
        <v>105</v>
      </c>
      <c r="L199" s="25" t="s">
        <v>112</v>
      </c>
      <c r="M199" s="25" t="s">
        <v>113</v>
      </c>
      <c r="N199" s="25">
        <v>9.99</v>
      </c>
      <c r="O199" s="55">
        <v>1.1000000000000001</v>
      </c>
      <c r="P199" s="58"/>
      <c r="Q199" s="35">
        <v>8.89</v>
      </c>
      <c r="R199" s="36">
        <v>1.0999999999999996</v>
      </c>
      <c r="S199" s="37">
        <v>0.1101</v>
      </c>
      <c r="T199" s="56">
        <v>13.199999999999996</v>
      </c>
      <c r="V199" s="56">
        <v>190</v>
      </c>
      <c r="W199" s="25" t="s">
        <v>147</v>
      </c>
      <c r="X199" s="25" t="s">
        <v>148</v>
      </c>
      <c r="Y199" s="25" t="s">
        <v>239</v>
      </c>
    </row>
    <row r="200" spans="1:25">
      <c r="A200" s="57">
        <v>15218</v>
      </c>
      <c r="B200" s="57"/>
      <c r="C200" s="25" t="s">
        <v>111</v>
      </c>
      <c r="D200" s="25" t="s">
        <v>431</v>
      </c>
      <c r="E200" s="25" t="s">
        <v>428</v>
      </c>
      <c r="F200" s="25">
        <v>85242</v>
      </c>
      <c r="G200" s="25" t="s">
        <v>101</v>
      </c>
      <c r="H200" s="25" t="s">
        <v>102</v>
      </c>
      <c r="I200" s="25" t="s">
        <v>103</v>
      </c>
      <c r="J200" s="25" t="s">
        <v>104</v>
      </c>
      <c r="K200" s="25" t="s">
        <v>144</v>
      </c>
      <c r="L200" s="25" t="s">
        <v>112</v>
      </c>
      <c r="M200" s="25" t="s">
        <v>113</v>
      </c>
      <c r="N200" s="25">
        <v>14.99</v>
      </c>
      <c r="O200" s="55">
        <v>1.5</v>
      </c>
      <c r="P200" s="58"/>
      <c r="Q200" s="35">
        <v>13.49</v>
      </c>
      <c r="R200" s="36">
        <v>1.5</v>
      </c>
      <c r="S200" s="37">
        <v>0.10009999999999999</v>
      </c>
      <c r="T200" s="56">
        <v>18</v>
      </c>
      <c r="V200" s="56">
        <v>190</v>
      </c>
      <c r="W200" s="25" t="s">
        <v>167</v>
      </c>
      <c r="X200" s="25" t="s">
        <v>148</v>
      </c>
      <c r="Y200" s="25" t="s">
        <v>239</v>
      </c>
    </row>
    <row r="201" spans="1:25">
      <c r="A201" s="57">
        <v>410415</v>
      </c>
      <c r="B201" s="57"/>
      <c r="C201" s="25" t="s">
        <v>99</v>
      </c>
      <c r="D201" s="25" t="s">
        <v>432</v>
      </c>
      <c r="E201" s="25" t="s">
        <v>433</v>
      </c>
      <c r="F201" s="25">
        <v>42127</v>
      </c>
      <c r="G201" s="25" t="s">
        <v>101</v>
      </c>
      <c r="H201" s="25" t="s">
        <v>102</v>
      </c>
      <c r="I201" s="25" t="s">
        <v>103</v>
      </c>
      <c r="J201" s="25" t="s">
        <v>104</v>
      </c>
      <c r="K201" s="25" t="s">
        <v>105</v>
      </c>
      <c r="L201" s="25" t="s">
        <v>112</v>
      </c>
      <c r="M201" s="25" t="s">
        <v>113</v>
      </c>
      <c r="N201" s="25">
        <v>27.49</v>
      </c>
      <c r="O201" s="55">
        <v>2</v>
      </c>
      <c r="P201" s="58"/>
      <c r="Q201" s="35">
        <v>25.49</v>
      </c>
      <c r="R201" s="36">
        <v>2</v>
      </c>
      <c r="S201" s="37">
        <v>7.2800000000000004E-2</v>
      </c>
      <c r="T201" s="56">
        <v>24</v>
      </c>
      <c r="V201" s="56">
        <v>190</v>
      </c>
      <c r="W201" s="25" t="s">
        <v>162</v>
      </c>
      <c r="X201" s="25" t="s">
        <v>300</v>
      </c>
      <c r="Y201" s="25" t="s">
        <v>119</v>
      </c>
    </row>
    <row r="202" spans="1:25">
      <c r="A202" s="57">
        <v>33702</v>
      </c>
      <c r="B202" s="57"/>
      <c r="C202" s="25" t="s">
        <v>99</v>
      </c>
      <c r="D202" s="25" t="s">
        <v>434</v>
      </c>
      <c r="E202" s="25" t="s">
        <v>433</v>
      </c>
      <c r="F202" s="25">
        <v>42127</v>
      </c>
      <c r="G202" s="25" t="s">
        <v>143</v>
      </c>
      <c r="H202" s="25" t="s">
        <v>102</v>
      </c>
      <c r="I202" s="25" t="s">
        <v>103</v>
      </c>
      <c r="J202" s="25" t="s">
        <v>104</v>
      </c>
      <c r="K202" s="25" t="s">
        <v>105</v>
      </c>
      <c r="L202" s="25" t="s">
        <v>112</v>
      </c>
      <c r="M202" s="25" t="s">
        <v>113</v>
      </c>
      <c r="N202" s="25">
        <v>32.99</v>
      </c>
      <c r="O202" s="55">
        <v>2</v>
      </c>
      <c r="P202" s="58"/>
      <c r="Q202" s="35">
        <v>30.990000000000002</v>
      </c>
      <c r="R202" s="36">
        <v>2</v>
      </c>
      <c r="S202" s="37">
        <v>6.0600000000000001E-2</v>
      </c>
      <c r="T202" s="56">
        <v>24</v>
      </c>
      <c r="V202" s="56">
        <v>190</v>
      </c>
      <c r="W202" s="25" t="s">
        <v>108</v>
      </c>
      <c r="X202" s="25" t="s">
        <v>230</v>
      </c>
      <c r="Y202" s="25" t="s">
        <v>149</v>
      </c>
    </row>
    <row r="203" spans="1:25">
      <c r="A203" s="57">
        <v>17108</v>
      </c>
      <c r="B203" s="57"/>
      <c r="C203" s="25" t="s">
        <v>99</v>
      </c>
      <c r="D203" s="25" t="s">
        <v>435</v>
      </c>
      <c r="E203" s="25" t="s">
        <v>433</v>
      </c>
      <c r="F203" s="25">
        <v>42127</v>
      </c>
      <c r="G203" s="25" t="s">
        <v>143</v>
      </c>
      <c r="H203" s="25" t="s">
        <v>102</v>
      </c>
      <c r="I203" s="25" t="s">
        <v>103</v>
      </c>
      <c r="J203" s="25" t="s">
        <v>104</v>
      </c>
      <c r="K203" s="25" t="s">
        <v>144</v>
      </c>
      <c r="L203" s="25" t="s">
        <v>106</v>
      </c>
      <c r="M203" s="25" t="s">
        <v>188</v>
      </c>
      <c r="N203" s="25">
        <v>41.99</v>
      </c>
      <c r="O203" s="55">
        <v>2.25</v>
      </c>
      <c r="P203" s="58"/>
      <c r="Q203" s="35">
        <v>39.74</v>
      </c>
      <c r="R203" s="36">
        <v>2.25</v>
      </c>
      <c r="S203" s="37">
        <v>5.3600000000000002E-2</v>
      </c>
      <c r="T203" s="56">
        <v>18</v>
      </c>
      <c r="V203" s="56">
        <v>190</v>
      </c>
      <c r="W203" s="25" t="s">
        <v>162</v>
      </c>
      <c r="X203" s="25" t="s">
        <v>109</v>
      </c>
      <c r="Y203" s="25" t="s">
        <v>149</v>
      </c>
    </row>
    <row r="204" spans="1:25">
      <c r="A204" s="57">
        <v>18224</v>
      </c>
      <c r="B204" s="57"/>
      <c r="C204" s="25" t="s">
        <v>99</v>
      </c>
      <c r="D204" s="25" t="s">
        <v>436</v>
      </c>
      <c r="E204" s="25" t="s">
        <v>433</v>
      </c>
      <c r="F204" s="25">
        <v>42127</v>
      </c>
      <c r="G204" s="25" t="s">
        <v>143</v>
      </c>
      <c r="H204" s="25" t="s">
        <v>102</v>
      </c>
      <c r="I204" s="25" t="s">
        <v>103</v>
      </c>
      <c r="J204" s="25" t="s">
        <v>104</v>
      </c>
      <c r="K204" s="25" t="s">
        <v>117</v>
      </c>
      <c r="L204" s="25" t="s">
        <v>112</v>
      </c>
      <c r="M204" s="25" t="s">
        <v>113</v>
      </c>
      <c r="N204" s="25">
        <v>27.99</v>
      </c>
      <c r="O204" s="55">
        <v>1.5</v>
      </c>
      <c r="P204" s="58"/>
      <c r="Q204" s="35">
        <v>26.49</v>
      </c>
      <c r="R204" s="36">
        <v>1.5</v>
      </c>
      <c r="S204" s="37">
        <v>5.3600000000000002E-2</v>
      </c>
      <c r="T204" s="56">
        <v>18</v>
      </c>
      <c r="V204" s="56">
        <v>190</v>
      </c>
      <c r="W204" s="25" t="s">
        <v>162</v>
      </c>
      <c r="X204" s="25" t="s">
        <v>230</v>
      </c>
      <c r="Y204" s="25" t="s">
        <v>149</v>
      </c>
    </row>
    <row r="205" spans="1:25">
      <c r="A205" s="57">
        <v>8775</v>
      </c>
      <c r="B205" s="57"/>
      <c r="C205" s="25" t="s">
        <v>99</v>
      </c>
      <c r="D205" s="25" t="s">
        <v>437</v>
      </c>
      <c r="E205" s="25" t="s">
        <v>433</v>
      </c>
      <c r="F205" s="25">
        <v>42127</v>
      </c>
      <c r="G205" s="25" t="s">
        <v>143</v>
      </c>
      <c r="H205" s="25" t="s">
        <v>102</v>
      </c>
      <c r="I205" s="25" t="s">
        <v>103</v>
      </c>
      <c r="J205" s="25" t="s">
        <v>104</v>
      </c>
      <c r="K205" s="25" t="s">
        <v>144</v>
      </c>
      <c r="L205" s="25" t="s">
        <v>284</v>
      </c>
      <c r="M205" s="25" t="s">
        <v>107</v>
      </c>
      <c r="N205" s="25">
        <v>55.99</v>
      </c>
      <c r="O205" s="55">
        <v>3.5</v>
      </c>
      <c r="P205" s="58"/>
      <c r="Q205" s="35">
        <v>52.49</v>
      </c>
      <c r="R205" s="36">
        <v>3.5</v>
      </c>
      <c r="S205" s="37">
        <v>6.25E-2</v>
      </c>
      <c r="T205" s="56">
        <v>21</v>
      </c>
      <c r="V205" s="56">
        <v>190</v>
      </c>
      <c r="W205" s="25" t="s">
        <v>162</v>
      </c>
      <c r="X205" s="25" t="s">
        <v>230</v>
      </c>
      <c r="Y205" s="25" t="s">
        <v>149</v>
      </c>
    </row>
    <row r="206" spans="1:25">
      <c r="A206" s="57">
        <v>326223</v>
      </c>
      <c r="B206" s="57"/>
      <c r="C206" s="25" t="s">
        <v>99</v>
      </c>
      <c r="D206" s="25" t="s">
        <v>438</v>
      </c>
      <c r="E206" s="25" t="s">
        <v>433</v>
      </c>
      <c r="F206" s="25">
        <v>81638</v>
      </c>
      <c r="G206" s="25" t="s">
        <v>101</v>
      </c>
      <c r="H206" s="25" t="s">
        <v>102</v>
      </c>
      <c r="I206" s="25" t="s">
        <v>103</v>
      </c>
      <c r="J206" s="25" t="s">
        <v>104</v>
      </c>
      <c r="K206" s="25" t="s">
        <v>117</v>
      </c>
      <c r="L206" s="25" t="s">
        <v>112</v>
      </c>
      <c r="M206" s="25" t="s">
        <v>113</v>
      </c>
      <c r="N206" s="25">
        <v>38.99</v>
      </c>
      <c r="O206" s="55">
        <v>2</v>
      </c>
      <c r="P206" s="58"/>
      <c r="Q206" s="35">
        <v>36.99</v>
      </c>
      <c r="R206" s="36">
        <v>2</v>
      </c>
      <c r="S206" s="37">
        <v>5.1299999999999998E-2</v>
      </c>
      <c r="T206" s="56">
        <v>24</v>
      </c>
      <c r="V206" s="56">
        <v>190</v>
      </c>
      <c r="W206" s="25" t="s">
        <v>108</v>
      </c>
      <c r="X206" s="25" t="s">
        <v>273</v>
      </c>
      <c r="Y206" s="25" t="s">
        <v>439</v>
      </c>
    </row>
    <row r="207" spans="1:25">
      <c r="A207" s="57">
        <v>37540</v>
      </c>
      <c r="B207" s="57"/>
      <c r="C207" s="25" t="s">
        <v>150</v>
      </c>
      <c r="D207" s="25" t="s">
        <v>440</v>
      </c>
      <c r="E207" s="25" t="s">
        <v>152</v>
      </c>
      <c r="F207" s="25">
        <v>86187</v>
      </c>
      <c r="G207" s="25" t="s">
        <v>143</v>
      </c>
      <c r="H207" s="25" t="s">
        <v>102</v>
      </c>
      <c r="I207" s="25" t="s">
        <v>103</v>
      </c>
      <c r="J207" s="25" t="s">
        <v>104</v>
      </c>
      <c r="K207" s="25" t="s">
        <v>144</v>
      </c>
      <c r="L207" s="25" t="s">
        <v>179</v>
      </c>
      <c r="M207" s="25" t="s">
        <v>415</v>
      </c>
      <c r="N207" s="25">
        <v>27.99</v>
      </c>
      <c r="O207" s="55">
        <v>3</v>
      </c>
      <c r="P207" s="58"/>
      <c r="Q207" s="35">
        <v>24.99</v>
      </c>
      <c r="R207" s="36">
        <v>3</v>
      </c>
      <c r="S207" s="37">
        <v>0.1072</v>
      </c>
      <c r="T207" s="56">
        <v>6</v>
      </c>
      <c r="V207" s="56">
        <v>190</v>
      </c>
      <c r="W207" s="25" t="s">
        <v>215</v>
      </c>
      <c r="X207" s="25" t="s">
        <v>156</v>
      </c>
      <c r="Y207" s="25" t="s">
        <v>149</v>
      </c>
    </row>
    <row r="208" spans="1:25">
      <c r="A208" s="57">
        <v>38840</v>
      </c>
      <c r="B208" s="57"/>
      <c r="C208" s="25" t="s">
        <v>150</v>
      </c>
      <c r="D208" s="25" t="s">
        <v>441</v>
      </c>
      <c r="E208" s="25" t="s">
        <v>152</v>
      </c>
      <c r="F208" s="25">
        <v>86187</v>
      </c>
      <c r="G208" s="25" t="s">
        <v>143</v>
      </c>
      <c r="H208" s="25" t="s">
        <v>102</v>
      </c>
      <c r="I208" s="25" t="s">
        <v>103</v>
      </c>
      <c r="J208" s="25" t="s">
        <v>104</v>
      </c>
      <c r="K208" s="25" t="s">
        <v>144</v>
      </c>
      <c r="L208" s="25" t="s">
        <v>179</v>
      </c>
      <c r="M208" s="25" t="s">
        <v>415</v>
      </c>
      <c r="N208" s="25">
        <v>27.99</v>
      </c>
      <c r="O208" s="55">
        <v>3</v>
      </c>
      <c r="P208" s="58"/>
      <c r="Q208" s="35">
        <v>24.99</v>
      </c>
      <c r="R208" s="36">
        <v>3</v>
      </c>
      <c r="S208" s="37">
        <v>0.1072</v>
      </c>
      <c r="T208" s="56">
        <v>6</v>
      </c>
      <c r="V208" s="56">
        <v>190</v>
      </c>
      <c r="W208" s="25" t="s">
        <v>215</v>
      </c>
      <c r="X208" s="25" t="s">
        <v>156</v>
      </c>
      <c r="Y208" s="25" t="s">
        <v>149</v>
      </c>
    </row>
    <row r="209" spans="1:25">
      <c r="A209" s="57">
        <v>38145</v>
      </c>
      <c r="B209" s="57"/>
      <c r="C209" s="25" t="s">
        <v>111</v>
      </c>
      <c r="D209" s="25" t="s">
        <v>442</v>
      </c>
      <c r="E209" s="25" t="s">
        <v>443</v>
      </c>
      <c r="F209" s="25">
        <v>94533</v>
      </c>
      <c r="G209" s="25" t="s">
        <v>101</v>
      </c>
      <c r="H209" s="25" t="s">
        <v>161</v>
      </c>
      <c r="I209" s="25" t="s">
        <v>103</v>
      </c>
      <c r="J209" s="25" t="s">
        <v>104</v>
      </c>
      <c r="K209" s="25" t="s">
        <v>105</v>
      </c>
      <c r="L209" s="25" t="s">
        <v>112</v>
      </c>
      <c r="M209" s="25" t="s">
        <v>113</v>
      </c>
      <c r="N209" s="25">
        <v>13.99</v>
      </c>
      <c r="O209" s="55">
        <v>2</v>
      </c>
      <c r="P209" s="58"/>
      <c r="Q209" s="35">
        <v>11.99</v>
      </c>
      <c r="R209" s="36">
        <v>2</v>
      </c>
      <c r="S209" s="37">
        <v>0.14299999999999999</v>
      </c>
      <c r="T209" s="56">
        <v>24</v>
      </c>
      <c r="V209" s="56">
        <v>190</v>
      </c>
      <c r="W209" s="25" t="s">
        <v>251</v>
      </c>
      <c r="X209" s="25" t="s">
        <v>148</v>
      </c>
      <c r="Y209" s="25" t="s">
        <v>376</v>
      </c>
    </row>
    <row r="210" spans="1:25">
      <c r="A210" s="57">
        <v>19701</v>
      </c>
      <c r="B210" s="57"/>
      <c r="C210" s="25" t="s">
        <v>111</v>
      </c>
      <c r="D210" s="25" t="s">
        <v>444</v>
      </c>
      <c r="E210" s="25" t="s">
        <v>443</v>
      </c>
      <c r="F210" s="25">
        <v>82818</v>
      </c>
      <c r="G210" s="25" t="s">
        <v>101</v>
      </c>
      <c r="H210" s="25" t="s">
        <v>161</v>
      </c>
      <c r="I210" s="25" t="s">
        <v>103</v>
      </c>
      <c r="J210" s="25" t="s">
        <v>104</v>
      </c>
      <c r="K210" s="25" t="s">
        <v>144</v>
      </c>
      <c r="L210" s="25" t="s">
        <v>112</v>
      </c>
      <c r="M210" s="25" t="s">
        <v>113</v>
      </c>
      <c r="N210" s="25">
        <v>15.27</v>
      </c>
      <c r="O210" s="55">
        <v>3</v>
      </c>
      <c r="P210" s="58"/>
      <c r="Q210" s="35">
        <v>12.27</v>
      </c>
      <c r="R210" s="36">
        <v>3</v>
      </c>
      <c r="S210" s="37">
        <v>0.19650000000000001</v>
      </c>
      <c r="T210" s="56">
        <v>36</v>
      </c>
      <c r="V210" s="56">
        <v>190</v>
      </c>
      <c r="W210" s="25" t="s">
        <v>167</v>
      </c>
      <c r="X210" s="25" t="s">
        <v>148</v>
      </c>
      <c r="Y210" s="25" t="s">
        <v>196</v>
      </c>
    </row>
    <row r="211" spans="1:25">
      <c r="A211" s="57">
        <v>79046</v>
      </c>
      <c r="B211" s="57"/>
      <c r="C211" s="25" t="s">
        <v>111</v>
      </c>
      <c r="D211" s="25" t="s">
        <v>445</v>
      </c>
      <c r="E211" s="25" t="s">
        <v>446</v>
      </c>
      <c r="F211" s="25">
        <v>81523</v>
      </c>
      <c r="G211" s="25" t="s">
        <v>101</v>
      </c>
      <c r="H211" s="25" t="s">
        <v>161</v>
      </c>
      <c r="I211" s="25" t="s">
        <v>103</v>
      </c>
      <c r="J211" s="25" t="s">
        <v>104</v>
      </c>
      <c r="K211" s="25" t="s">
        <v>144</v>
      </c>
      <c r="L211" s="25" t="s">
        <v>112</v>
      </c>
      <c r="M211" s="25" t="s">
        <v>113</v>
      </c>
      <c r="N211" s="25">
        <v>17.989999999999998</v>
      </c>
      <c r="O211" s="55">
        <v>2</v>
      </c>
      <c r="P211" s="58"/>
      <c r="Q211" s="35">
        <v>15.989999999999998</v>
      </c>
      <c r="R211" s="36">
        <v>2</v>
      </c>
      <c r="S211" s="37">
        <v>0.11119999999999999</v>
      </c>
      <c r="T211" s="56">
        <v>24</v>
      </c>
      <c r="V211" s="56">
        <v>190</v>
      </c>
      <c r="W211" s="25" t="s">
        <v>167</v>
      </c>
      <c r="X211" s="25" t="s">
        <v>148</v>
      </c>
      <c r="Y211" s="25" t="s">
        <v>191</v>
      </c>
    </row>
    <row r="212" spans="1:25">
      <c r="A212" s="57">
        <v>721783</v>
      </c>
      <c r="B212" s="57"/>
      <c r="C212" s="25" t="s">
        <v>111</v>
      </c>
      <c r="D212" s="25" t="s">
        <v>447</v>
      </c>
      <c r="E212" s="25" t="s">
        <v>446</v>
      </c>
      <c r="F212" s="25">
        <v>61196</v>
      </c>
      <c r="G212" s="25" t="s">
        <v>101</v>
      </c>
      <c r="H212" s="25" t="s">
        <v>161</v>
      </c>
      <c r="I212" s="25" t="s">
        <v>103</v>
      </c>
      <c r="J212" s="25" t="s">
        <v>104</v>
      </c>
      <c r="K212" s="25" t="s">
        <v>105</v>
      </c>
      <c r="L212" s="25" t="s">
        <v>112</v>
      </c>
      <c r="M212" s="25" t="s">
        <v>113</v>
      </c>
      <c r="N212" s="25">
        <v>22.99</v>
      </c>
      <c r="O212" s="55">
        <v>2.35</v>
      </c>
      <c r="P212" s="58"/>
      <c r="Q212" s="35">
        <v>20.639999999999997</v>
      </c>
      <c r="R212" s="36">
        <v>2.3500000000000014</v>
      </c>
      <c r="S212" s="37">
        <v>0.1022</v>
      </c>
      <c r="T212" s="56">
        <v>28.200000000000017</v>
      </c>
      <c r="V212" s="56">
        <v>190</v>
      </c>
      <c r="W212" s="25" t="s">
        <v>224</v>
      </c>
      <c r="X212" s="25" t="s">
        <v>114</v>
      </c>
      <c r="Y212" s="25" t="s">
        <v>196</v>
      </c>
    </row>
    <row r="213" spans="1:25">
      <c r="A213" s="57">
        <v>820605</v>
      </c>
      <c r="B213" s="57"/>
      <c r="C213" s="25" t="s">
        <v>111</v>
      </c>
      <c r="D213" s="25" t="s">
        <v>448</v>
      </c>
      <c r="E213" s="25" t="s">
        <v>446</v>
      </c>
      <c r="F213" s="25">
        <v>62487</v>
      </c>
      <c r="G213" s="25" t="s">
        <v>101</v>
      </c>
      <c r="H213" s="25" t="s">
        <v>161</v>
      </c>
      <c r="I213" s="25" t="s">
        <v>103</v>
      </c>
      <c r="J213" s="25" t="s">
        <v>104</v>
      </c>
      <c r="K213" s="25" t="s">
        <v>117</v>
      </c>
      <c r="L213" s="25" t="s">
        <v>112</v>
      </c>
      <c r="M213" s="25" t="s">
        <v>113</v>
      </c>
      <c r="N213" s="25">
        <v>18.989999999999998</v>
      </c>
      <c r="O213" s="55">
        <v>2</v>
      </c>
      <c r="P213" s="58"/>
      <c r="Q213" s="35">
        <v>16.989999999999998</v>
      </c>
      <c r="R213" s="36">
        <v>2</v>
      </c>
      <c r="S213" s="37">
        <v>0.1053</v>
      </c>
      <c r="T213" s="56">
        <v>24</v>
      </c>
      <c r="V213" s="56">
        <v>190</v>
      </c>
      <c r="W213" s="25" t="s">
        <v>195</v>
      </c>
      <c r="X213" s="25" t="s">
        <v>148</v>
      </c>
      <c r="Y213" s="25" t="s">
        <v>119</v>
      </c>
    </row>
    <row r="214" spans="1:25">
      <c r="A214" s="57">
        <v>16674</v>
      </c>
      <c r="B214" s="57"/>
      <c r="C214" s="25" t="s">
        <v>99</v>
      </c>
      <c r="D214" s="25" t="s">
        <v>449</v>
      </c>
      <c r="E214" s="25" t="s">
        <v>450</v>
      </c>
      <c r="F214" s="25">
        <v>42350</v>
      </c>
      <c r="G214" s="25" t="s">
        <v>143</v>
      </c>
      <c r="H214" s="25" t="s">
        <v>102</v>
      </c>
      <c r="I214" s="25" t="s">
        <v>103</v>
      </c>
      <c r="J214" s="25" t="s">
        <v>104</v>
      </c>
      <c r="K214" s="25" t="s">
        <v>105</v>
      </c>
      <c r="L214" s="25" t="s">
        <v>112</v>
      </c>
      <c r="M214" s="25" t="s">
        <v>107</v>
      </c>
      <c r="N214" s="25">
        <v>25.95</v>
      </c>
      <c r="O214" s="55">
        <v>1.5</v>
      </c>
      <c r="P214" s="58"/>
      <c r="Q214" s="35">
        <v>24.45</v>
      </c>
      <c r="R214" s="36">
        <v>1.5</v>
      </c>
      <c r="S214" s="37">
        <v>5.7799999999999997E-2</v>
      </c>
      <c r="T214" s="56">
        <v>9</v>
      </c>
      <c r="V214" s="56">
        <v>190</v>
      </c>
      <c r="W214" s="25" t="s">
        <v>162</v>
      </c>
      <c r="X214" s="25" t="s">
        <v>230</v>
      </c>
      <c r="Y214" s="25" t="s">
        <v>149</v>
      </c>
    </row>
    <row r="215" spans="1:25">
      <c r="A215" s="57">
        <v>37655</v>
      </c>
      <c r="B215" s="57"/>
      <c r="C215" s="25" t="s">
        <v>150</v>
      </c>
      <c r="D215" s="25" t="s">
        <v>451</v>
      </c>
      <c r="E215" s="25" t="s">
        <v>452</v>
      </c>
      <c r="F215" s="25">
        <v>93699</v>
      </c>
      <c r="G215" s="25" t="s">
        <v>143</v>
      </c>
      <c r="H215" s="25" t="s">
        <v>102</v>
      </c>
      <c r="I215" s="25" t="s">
        <v>103</v>
      </c>
      <c r="J215" s="25" t="s">
        <v>104</v>
      </c>
      <c r="K215" s="25" t="s">
        <v>144</v>
      </c>
      <c r="L215" s="25" t="s">
        <v>154</v>
      </c>
      <c r="M215" s="25" t="s">
        <v>146</v>
      </c>
      <c r="N215" s="25">
        <v>16.489999999999998</v>
      </c>
      <c r="O215" s="55">
        <v>1.65</v>
      </c>
      <c r="P215" s="58"/>
      <c r="Q215" s="35">
        <v>14.839999999999998</v>
      </c>
      <c r="R215" s="36">
        <v>1.6500000000000004</v>
      </c>
      <c r="S215" s="37">
        <v>0.10009999999999999</v>
      </c>
      <c r="T215" s="56">
        <v>6.6000000000000014</v>
      </c>
      <c r="V215" s="56">
        <v>190</v>
      </c>
      <c r="W215" s="25" t="s">
        <v>155</v>
      </c>
      <c r="X215" s="25" t="s">
        <v>156</v>
      </c>
      <c r="Y215" s="25" t="s">
        <v>149</v>
      </c>
    </row>
    <row r="216" spans="1:25">
      <c r="A216" s="57">
        <v>37654</v>
      </c>
      <c r="B216" s="57"/>
      <c r="C216" s="25" t="s">
        <v>150</v>
      </c>
      <c r="D216" s="25" t="s">
        <v>453</v>
      </c>
      <c r="E216" s="25" t="s">
        <v>452</v>
      </c>
      <c r="F216" s="25">
        <v>42155</v>
      </c>
      <c r="G216" s="25" t="s">
        <v>143</v>
      </c>
      <c r="H216" s="25" t="s">
        <v>102</v>
      </c>
      <c r="I216" s="25" t="s">
        <v>103</v>
      </c>
      <c r="J216" s="25" t="s">
        <v>104</v>
      </c>
      <c r="K216" s="25" t="s">
        <v>144</v>
      </c>
      <c r="L216" s="25" t="s">
        <v>154</v>
      </c>
      <c r="M216" s="25" t="s">
        <v>146</v>
      </c>
      <c r="N216" s="25">
        <v>16.489999999999998</v>
      </c>
      <c r="O216" s="55">
        <v>1.65</v>
      </c>
      <c r="P216" s="58"/>
      <c r="Q216" s="35">
        <v>14.839999999999998</v>
      </c>
      <c r="R216" s="36">
        <v>1.6500000000000004</v>
      </c>
      <c r="S216" s="37">
        <v>0.10009999999999999</v>
      </c>
      <c r="T216" s="56">
        <v>6.6000000000000014</v>
      </c>
      <c r="V216" s="56">
        <v>190</v>
      </c>
      <c r="W216" s="25" t="s">
        <v>155</v>
      </c>
      <c r="X216" s="25" t="s">
        <v>156</v>
      </c>
      <c r="Y216" s="25" t="s">
        <v>149</v>
      </c>
    </row>
    <row r="217" spans="1:25">
      <c r="A217" s="57">
        <v>37667</v>
      </c>
      <c r="B217" s="57"/>
      <c r="C217" s="25" t="s">
        <v>150</v>
      </c>
      <c r="D217" s="25" t="s">
        <v>454</v>
      </c>
      <c r="E217" s="25" t="s">
        <v>452</v>
      </c>
      <c r="F217" s="25">
        <v>65513</v>
      </c>
      <c r="G217" s="25" t="s">
        <v>101</v>
      </c>
      <c r="H217" s="25" t="s">
        <v>102</v>
      </c>
      <c r="I217" s="25" t="s">
        <v>103</v>
      </c>
      <c r="J217" s="25" t="s">
        <v>104</v>
      </c>
      <c r="K217" s="25" t="s">
        <v>144</v>
      </c>
      <c r="L217" s="25" t="s">
        <v>455</v>
      </c>
      <c r="M217" s="25" t="s">
        <v>219</v>
      </c>
      <c r="N217" s="25">
        <v>3.49</v>
      </c>
      <c r="O217" s="55">
        <v>0.35</v>
      </c>
      <c r="P217" s="58"/>
      <c r="Q217" s="35">
        <v>3.14</v>
      </c>
      <c r="R217" s="36">
        <v>0.35000000000000009</v>
      </c>
      <c r="S217" s="37">
        <v>0.1003</v>
      </c>
      <c r="T217" s="56">
        <v>8.4000000000000021</v>
      </c>
      <c r="V217" s="56">
        <v>190</v>
      </c>
      <c r="W217" s="25" t="s">
        <v>155</v>
      </c>
      <c r="X217" s="25" t="s">
        <v>156</v>
      </c>
      <c r="Y217" s="25" t="s">
        <v>456</v>
      </c>
    </row>
    <row r="218" spans="1:25">
      <c r="A218" s="57">
        <v>286807</v>
      </c>
      <c r="B218" s="57"/>
      <c r="C218" s="25" t="s">
        <v>99</v>
      </c>
      <c r="D218" s="25" t="s">
        <v>457</v>
      </c>
      <c r="E218" s="25" t="s">
        <v>452</v>
      </c>
      <c r="F218" s="25">
        <v>42618</v>
      </c>
      <c r="G218" s="25" t="s">
        <v>101</v>
      </c>
      <c r="H218" s="25" t="s">
        <v>161</v>
      </c>
      <c r="I218" s="25" t="s">
        <v>103</v>
      </c>
      <c r="J218" s="25" t="s">
        <v>104</v>
      </c>
      <c r="K218" s="25" t="s">
        <v>144</v>
      </c>
      <c r="L218" s="25" t="s">
        <v>112</v>
      </c>
      <c r="M218" s="25" t="s">
        <v>107</v>
      </c>
      <c r="N218" s="25">
        <v>27.99</v>
      </c>
      <c r="O218" s="55">
        <v>1.4</v>
      </c>
      <c r="P218" s="58"/>
      <c r="Q218" s="35">
        <v>26.59</v>
      </c>
      <c r="R218" s="36">
        <v>1.3999999999999986</v>
      </c>
      <c r="S218" s="37">
        <v>0.05</v>
      </c>
      <c r="T218" s="56">
        <v>8.3999999999999915</v>
      </c>
      <c r="V218" s="56">
        <v>190</v>
      </c>
      <c r="W218" s="25" t="s">
        <v>162</v>
      </c>
      <c r="X218" s="25" t="s">
        <v>120</v>
      </c>
      <c r="Y218" s="25" t="s">
        <v>196</v>
      </c>
    </row>
    <row r="219" spans="1:25">
      <c r="A219" s="57">
        <v>35871</v>
      </c>
      <c r="B219" s="57"/>
      <c r="C219" s="25" t="s">
        <v>99</v>
      </c>
      <c r="D219" s="25" t="s">
        <v>458</v>
      </c>
      <c r="E219" s="25" t="s">
        <v>452</v>
      </c>
      <c r="F219" s="25">
        <v>81714</v>
      </c>
      <c r="G219" s="25" t="s">
        <v>101</v>
      </c>
      <c r="H219" s="25" t="s">
        <v>102</v>
      </c>
      <c r="I219" s="25" t="s">
        <v>103</v>
      </c>
      <c r="J219" s="25" t="s">
        <v>104</v>
      </c>
      <c r="K219" s="25" t="s">
        <v>117</v>
      </c>
      <c r="L219" s="25" t="s">
        <v>112</v>
      </c>
      <c r="M219" s="25" t="s">
        <v>107</v>
      </c>
      <c r="N219" s="25">
        <v>104.99</v>
      </c>
      <c r="O219" s="55">
        <v>5.25</v>
      </c>
      <c r="P219" s="58"/>
      <c r="Q219" s="35">
        <v>99.74</v>
      </c>
      <c r="R219" s="36">
        <v>5.25</v>
      </c>
      <c r="S219" s="37">
        <v>0.05</v>
      </c>
      <c r="T219" s="56">
        <v>31.5</v>
      </c>
      <c r="V219" s="56">
        <v>190</v>
      </c>
      <c r="W219" s="25" t="s">
        <v>108</v>
      </c>
      <c r="X219" s="25" t="s">
        <v>230</v>
      </c>
      <c r="Y219" s="25" t="s">
        <v>164</v>
      </c>
    </row>
    <row r="220" spans="1:25">
      <c r="A220" s="57">
        <v>378638</v>
      </c>
      <c r="B220" s="57"/>
      <c r="C220" s="25" t="s">
        <v>111</v>
      </c>
      <c r="D220" s="25" t="s">
        <v>459</v>
      </c>
      <c r="E220" s="25" t="s">
        <v>452</v>
      </c>
      <c r="F220" s="25">
        <v>80476</v>
      </c>
      <c r="G220" s="25" t="s">
        <v>101</v>
      </c>
      <c r="H220" s="25" t="s">
        <v>161</v>
      </c>
      <c r="I220" s="25" t="s">
        <v>103</v>
      </c>
      <c r="J220" s="25" t="s">
        <v>104</v>
      </c>
      <c r="K220" s="25" t="s">
        <v>144</v>
      </c>
      <c r="L220" s="25" t="s">
        <v>112</v>
      </c>
      <c r="M220" s="25" t="s">
        <v>113</v>
      </c>
      <c r="N220" s="25">
        <v>17.989999999999998</v>
      </c>
      <c r="O220" s="55">
        <v>1.8</v>
      </c>
      <c r="P220" s="58"/>
      <c r="Q220" s="35">
        <v>16.189999999999998</v>
      </c>
      <c r="R220" s="36">
        <v>1.8000000000000007</v>
      </c>
      <c r="S220" s="37">
        <v>0.10009999999999999</v>
      </c>
      <c r="T220" s="56">
        <v>21.600000000000009</v>
      </c>
      <c r="V220" s="56">
        <v>190</v>
      </c>
      <c r="W220" s="25" t="s">
        <v>195</v>
      </c>
      <c r="X220" s="25" t="s">
        <v>248</v>
      </c>
      <c r="Y220" s="25" t="s">
        <v>196</v>
      </c>
    </row>
    <row r="221" spans="1:25">
      <c r="A221" s="57">
        <v>14288</v>
      </c>
      <c r="B221" s="57"/>
      <c r="C221" s="25" t="s">
        <v>111</v>
      </c>
      <c r="D221" s="25" t="s">
        <v>460</v>
      </c>
      <c r="E221" s="25" t="s">
        <v>452</v>
      </c>
      <c r="F221" s="25">
        <v>62422</v>
      </c>
      <c r="G221" s="25" t="s">
        <v>101</v>
      </c>
      <c r="H221" s="25" t="s">
        <v>161</v>
      </c>
      <c r="I221" s="25" t="s">
        <v>103</v>
      </c>
      <c r="J221" s="25" t="s">
        <v>104</v>
      </c>
      <c r="K221" s="25" t="s">
        <v>105</v>
      </c>
      <c r="L221" s="25" t="s">
        <v>112</v>
      </c>
      <c r="M221" s="25" t="s">
        <v>113</v>
      </c>
      <c r="N221" s="25">
        <v>17.989999999999998</v>
      </c>
      <c r="O221" s="55">
        <v>1.8</v>
      </c>
      <c r="P221" s="58"/>
      <c r="Q221" s="35">
        <v>16.189999999999998</v>
      </c>
      <c r="R221" s="36">
        <v>1.8000000000000007</v>
      </c>
      <c r="S221" s="37">
        <v>0.10009999999999999</v>
      </c>
      <c r="T221" s="56">
        <v>21.600000000000009</v>
      </c>
      <c r="V221" s="56">
        <v>190</v>
      </c>
      <c r="W221" s="25" t="s">
        <v>195</v>
      </c>
      <c r="X221" s="25" t="s">
        <v>148</v>
      </c>
      <c r="Y221" s="25" t="s">
        <v>198</v>
      </c>
    </row>
    <row r="222" spans="1:25">
      <c r="A222" s="57">
        <v>34616</v>
      </c>
      <c r="B222" s="57"/>
      <c r="C222" s="25" t="s">
        <v>111</v>
      </c>
      <c r="D222" s="25" t="s">
        <v>461</v>
      </c>
      <c r="E222" s="25" t="s">
        <v>452</v>
      </c>
      <c r="F222" s="25">
        <v>42172</v>
      </c>
      <c r="G222" s="25" t="s">
        <v>101</v>
      </c>
      <c r="H222" s="25" t="s">
        <v>161</v>
      </c>
      <c r="I222" s="25" t="s">
        <v>103</v>
      </c>
      <c r="J222" s="25" t="s">
        <v>104</v>
      </c>
      <c r="K222" s="25" t="s">
        <v>105</v>
      </c>
      <c r="L222" s="25" t="s">
        <v>112</v>
      </c>
      <c r="M222" s="25" t="s">
        <v>107</v>
      </c>
      <c r="N222" s="25">
        <v>16.989999999999998</v>
      </c>
      <c r="O222" s="55">
        <v>1.8</v>
      </c>
      <c r="P222" s="58"/>
      <c r="Q222" s="35">
        <v>15.189999999999998</v>
      </c>
      <c r="R222" s="36">
        <v>1.8000000000000007</v>
      </c>
      <c r="S222" s="37">
        <v>0.10589999999999999</v>
      </c>
      <c r="T222" s="56">
        <v>10.800000000000004</v>
      </c>
      <c r="V222" s="56">
        <v>190</v>
      </c>
      <c r="W222" s="25" t="s">
        <v>167</v>
      </c>
      <c r="X222" s="25" t="s">
        <v>148</v>
      </c>
      <c r="Y222" s="25" t="s">
        <v>198</v>
      </c>
    </row>
    <row r="223" spans="1:25">
      <c r="A223" s="57">
        <v>220459</v>
      </c>
      <c r="B223" s="57"/>
      <c r="C223" s="25" t="s">
        <v>111</v>
      </c>
      <c r="D223" s="25" t="s">
        <v>462</v>
      </c>
      <c r="E223" s="25" t="s">
        <v>452</v>
      </c>
      <c r="F223" s="25">
        <v>42240</v>
      </c>
      <c r="G223" s="25" t="s">
        <v>101</v>
      </c>
      <c r="H223" s="25" t="s">
        <v>161</v>
      </c>
      <c r="I223" s="25" t="s">
        <v>103</v>
      </c>
      <c r="J223" s="25" t="s">
        <v>104</v>
      </c>
      <c r="K223" s="25" t="s">
        <v>144</v>
      </c>
      <c r="L223" s="25" t="s">
        <v>112</v>
      </c>
      <c r="M223" s="25" t="s">
        <v>113</v>
      </c>
      <c r="N223" s="25">
        <v>12.99</v>
      </c>
      <c r="O223" s="55">
        <v>1.5</v>
      </c>
      <c r="P223" s="58"/>
      <c r="Q223" s="35">
        <v>11.49</v>
      </c>
      <c r="R223" s="36">
        <v>1.5</v>
      </c>
      <c r="S223" s="37">
        <v>0.11550000000000001</v>
      </c>
      <c r="T223" s="56">
        <v>18</v>
      </c>
      <c r="V223" s="56">
        <v>190</v>
      </c>
      <c r="W223" s="25" t="s">
        <v>251</v>
      </c>
      <c r="X223" s="25" t="s">
        <v>148</v>
      </c>
      <c r="Y223" s="25" t="s">
        <v>268</v>
      </c>
    </row>
    <row r="224" spans="1:25">
      <c r="A224" s="57">
        <v>142117</v>
      </c>
      <c r="B224" s="57"/>
      <c r="C224" s="25" t="s">
        <v>111</v>
      </c>
      <c r="D224" s="25" t="s">
        <v>463</v>
      </c>
      <c r="E224" s="25" t="s">
        <v>452</v>
      </c>
      <c r="F224" s="25">
        <v>42240</v>
      </c>
      <c r="G224" s="25" t="s">
        <v>101</v>
      </c>
      <c r="H224" s="25" t="s">
        <v>161</v>
      </c>
      <c r="I224" s="25" t="s">
        <v>103</v>
      </c>
      <c r="J224" s="25" t="s">
        <v>104</v>
      </c>
      <c r="K224" s="25" t="s">
        <v>144</v>
      </c>
      <c r="L224" s="25" t="s">
        <v>112</v>
      </c>
      <c r="M224" s="25" t="s">
        <v>113</v>
      </c>
      <c r="N224" s="25">
        <v>12.99</v>
      </c>
      <c r="O224" s="55">
        <v>1.5</v>
      </c>
      <c r="P224" s="58"/>
      <c r="Q224" s="35">
        <v>11.49</v>
      </c>
      <c r="R224" s="36">
        <v>1.5</v>
      </c>
      <c r="S224" s="37">
        <v>0.11550000000000001</v>
      </c>
      <c r="T224" s="56">
        <v>18</v>
      </c>
      <c r="V224" s="56">
        <v>190</v>
      </c>
      <c r="W224" s="25" t="s">
        <v>251</v>
      </c>
      <c r="X224" s="25" t="s">
        <v>148</v>
      </c>
      <c r="Y224" s="25" t="s">
        <v>268</v>
      </c>
    </row>
    <row r="225" spans="1:25">
      <c r="A225" s="57">
        <v>119628</v>
      </c>
      <c r="B225" s="57"/>
      <c r="C225" s="25" t="s">
        <v>111</v>
      </c>
      <c r="D225" s="25" t="s">
        <v>464</v>
      </c>
      <c r="E225" s="25" t="s">
        <v>452</v>
      </c>
      <c r="F225" s="25">
        <v>42240</v>
      </c>
      <c r="G225" s="25" t="s">
        <v>101</v>
      </c>
      <c r="H225" s="25" t="s">
        <v>161</v>
      </c>
      <c r="I225" s="25" t="s">
        <v>103</v>
      </c>
      <c r="J225" s="25" t="s">
        <v>104</v>
      </c>
      <c r="K225" s="25" t="s">
        <v>144</v>
      </c>
      <c r="L225" s="25" t="s">
        <v>112</v>
      </c>
      <c r="M225" s="25" t="s">
        <v>113</v>
      </c>
      <c r="N225" s="25">
        <v>12.99</v>
      </c>
      <c r="O225" s="55">
        <v>1.5</v>
      </c>
      <c r="P225" s="58"/>
      <c r="Q225" s="35">
        <v>11.49</v>
      </c>
      <c r="R225" s="36">
        <v>1.5</v>
      </c>
      <c r="S225" s="37">
        <v>0.11550000000000001</v>
      </c>
      <c r="T225" s="56">
        <v>18</v>
      </c>
      <c r="V225" s="56">
        <v>190</v>
      </c>
      <c r="W225" s="25" t="s">
        <v>251</v>
      </c>
      <c r="X225" s="25" t="s">
        <v>114</v>
      </c>
      <c r="Y225" s="25" t="s">
        <v>268</v>
      </c>
    </row>
    <row r="226" spans="1:25">
      <c r="A226" s="57">
        <v>39604</v>
      </c>
      <c r="B226" s="57"/>
      <c r="C226" s="25" t="s">
        <v>111</v>
      </c>
      <c r="D226" s="25" t="s">
        <v>465</v>
      </c>
      <c r="E226" s="25" t="s">
        <v>452</v>
      </c>
      <c r="F226" s="25">
        <v>99301</v>
      </c>
      <c r="G226" s="25" t="s">
        <v>143</v>
      </c>
      <c r="H226" s="25" t="s">
        <v>102</v>
      </c>
      <c r="I226" s="25" t="s">
        <v>103</v>
      </c>
      <c r="J226" s="25" t="s">
        <v>104</v>
      </c>
      <c r="K226" s="25" t="s">
        <v>144</v>
      </c>
      <c r="L226" s="25" t="s">
        <v>112</v>
      </c>
      <c r="M226" s="25" t="s">
        <v>113</v>
      </c>
      <c r="N226" s="25">
        <v>16.989999999999998</v>
      </c>
      <c r="O226" s="55">
        <v>1.7</v>
      </c>
      <c r="P226" s="58"/>
      <c r="Q226" s="35">
        <v>15.29</v>
      </c>
      <c r="R226" s="36">
        <v>1.6999999999999993</v>
      </c>
      <c r="S226" s="37">
        <v>0.10009999999999999</v>
      </c>
      <c r="T226" s="56">
        <v>20.399999999999991</v>
      </c>
      <c r="V226" s="56">
        <v>190</v>
      </c>
      <c r="W226" s="25" t="s">
        <v>167</v>
      </c>
      <c r="X226" s="25" t="s">
        <v>148</v>
      </c>
      <c r="Y226" s="25" t="s">
        <v>149</v>
      </c>
    </row>
    <row r="227" spans="1:25">
      <c r="A227" s="57">
        <v>18058</v>
      </c>
      <c r="B227" s="57"/>
      <c r="C227" s="25" t="s">
        <v>111</v>
      </c>
      <c r="D227" s="25" t="s">
        <v>466</v>
      </c>
      <c r="E227" s="25" t="s">
        <v>452</v>
      </c>
      <c r="F227" s="25">
        <v>63952</v>
      </c>
      <c r="G227" s="25" t="s">
        <v>143</v>
      </c>
      <c r="H227" s="25" t="s">
        <v>102</v>
      </c>
      <c r="I227" s="25" t="s">
        <v>318</v>
      </c>
      <c r="J227" s="25" t="s">
        <v>153</v>
      </c>
      <c r="K227" s="25" t="s">
        <v>144</v>
      </c>
      <c r="L227" s="25" t="s">
        <v>112</v>
      </c>
      <c r="M227" s="25" t="s">
        <v>113</v>
      </c>
      <c r="N227" s="25">
        <v>16.989999999999998</v>
      </c>
      <c r="O227" s="55">
        <v>1.7</v>
      </c>
      <c r="P227" s="58"/>
      <c r="Q227" s="35">
        <v>15.29</v>
      </c>
      <c r="R227" s="36">
        <v>1.6999999999999993</v>
      </c>
      <c r="S227" s="37">
        <v>0.10009999999999999</v>
      </c>
      <c r="T227" s="56">
        <v>20.399999999999991</v>
      </c>
      <c r="V227" s="56" t="s">
        <v>319</v>
      </c>
      <c r="W227" s="25" t="s">
        <v>167</v>
      </c>
      <c r="X227" s="25" t="s">
        <v>148</v>
      </c>
      <c r="Y227" s="25" t="s">
        <v>149</v>
      </c>
    </row>
    <row r="228" spans="1:25">
      <c r="A228" s="57">
        <v>8094</v>
      </c>
      <c r="B228" s="57"/>
      <c r="C228" s="25" t="s">
        <v>111</v>
      </c>
      <c r="D228" s="25" t="s">
        <v>467</v>
      </c>
      <c r="E228" s="25" t="s">
        <v>452</v>
      </c>
      <c r="F228" s="25">
        <v>81714</v>
      </c>
      <c r="G228" s="25" t="s">
        <v>101</v>
      </c>
      <c r="H228" s="25" t="s">
        <v>102</v>
      </c>
      <c r="I228" s="25" t="s">
        <v>103</v>
      </c>
      <c r="J228" s="25" t="s">
        <v>104</v>
      </c>
      <c r="K228" s="25" t="s">
        <v>105</v>
      </c>
      <c r="L228" s="25" t="s">
        <v>112</v>
      </c>
      <c r="M228" s="25" t="s">
        <v>113</v>
      </c>
      <c r="N228" s="25">
        <v>14.99</v>
      </c>
      <c r="O228" s="55">
        <v>1.5</v>
      </c>
      <c r="P228" s="58"/>
      <c r="Q228" s="35">
        <v>13.49</v>
      </c>
      <c r="R228" s="36">
        <v>1.5</v>
      </c>
      <c r="S228" s="37">
        <v>0.10009999999999999</v>
      </c>
      <c r="T228" s="56">
        <v>18</v>
      </c>
      <c r="V228" s="56">
        <v>190</v>
      </c>
      <c r="W228" s="25" t="s">
        <v>167</v>
      </c>
      <c r="X228" s="25" t="s">
        <v>148</v>
      </c>
      <c r="Y228" s="25" t="s">
        <v>243</v>
      </c>
    </row>
    <row r="229" spans="1:25">
      <c r="A229" s="57">
        <v>534230</v>
      </c>
      <c r="B229" s="57"/>
      <c r="C229" s="25" t="s">
        <v>111</v>
      </c>
      <c r="D229" s="25" t="s">
        <v>468</v>
      </c>
      <c r="E229" s="25" t="s">
        <v>452</v>
      </c>
      <c r="F229" s="25">
        <v>99786</v>
      </c>
      <c r="G229" s="25" t="s">
        <v>101</v>
      </c>
      <c r="H229" s="25" t="s">
        <v>161</v>
      </c>
      <c r="I229" s="25" t="s">
        <v>103</v>
      </c>
      <c r="J229" s="25" t="s">
        <v>104</v>
      </c>
      <c r="K229" s="25" t="s">
        <v>105</v>
      </c>
      <c r="L229" s="25" t="s">
        <v>112</v>
      </c>
      <c r="M229" s="25" t="s">
        <v>113</v>
      </c>
      <c r="N229" s="25">
        <v>18.989999999999998</v>
      </c>
      <c r="O229" s="55">
        <v>1.9</v>
      </c>
      <c r="P229" s="58"/>
      <c r="Q229" s="35">
        <v>17.09</v>
      </c>
      <c r="R229" s="36">
        <v>1.8999999999999986</v>
      </c>
      <c r="S229" s="37">
        <v>0.10009999999999999</v>
      </c>
      <c r="T229" s="56">
        <v>22.799999999999983</v>
      </c>
      <c r="V229" s="56">
        <v>190</v>
      </c>
      <c r="W229" s="25" t="s">
        <v>195</v>
      </c>
      <c r="X229" s="25" t="s">
        <v>148</v>
      </c>
      <c r="Y229" s="25" t="s">
        <v>119</v>
      </c>
    </row>
    <row r="230" spans="1:25">
      <c r="A230" s="57">
        <v>534263</v>
      </c>
      <c r="B230" s="57"/>
      <c r="C230" s="25" t="s">
        <v>111</v>
      </c>
      <c r="D230" s="25" t="s">
        <v>469</v>
      </c>
      <c r="E230" s="25" t="s">
        <v>452</v>
      </c>
      <c r="F230" s="25">
        <v>99786</v>
      </c>
      <c r="G230" s="25" t="s">
        <v>101</v>
      </c>
      <c r="H230" s="25" t="s">
        <v>161</v>
      </c>
      <c r="I230" s="25" t="s">
        <v>103</v>
      </c>
      <c r="J230" s="25" t="s">
        <v>104</v>
      </c>
      <c r="K230" s="25" t="s">
        <v>105</v>
      </c>
      <c r="L230" s="25" t="s">
        <v>112</v>
      </c>
      <c r="M230" s="25" t="s">
        <v>113</v>
      </c>
      <c r="N230" s="25">
        <v>18.989999999999998</v>
      </c>
      <c r="O230" s="55">
        <v>1.9</v>
      </c>
      <c r="P230" s="58"/>
      <c r="Q230" s="35">
        <v>17.09</v>
      </c>
      <c r="R230" s="36">
        <v>1.8999999999999986</v>
      </c>
      <c r="S230" s="37">
        <v>0.10009999999999999</v>
      </c>
      <c r="T230" s="56">
        <v>22.799999999999983</v>
      </c>
      <c r="V230" s="56">
        <v>190</v>
      </c>
      <c r="W230" s="25" t="s">
        <v>195</v>
      </c>
      <c r="X230" s="25" t="s">
        <v>114</v>
      </c>
      <c r="Y230" s="25" t="s">
        <v>119</v>
      </c>
    </row>
    <row r="231" spans="1:25">
      <c r="A231" s="57">
        <v>41571</v>
      </c>
      <c r="B231" s="57"/>
      <c r="C231" s="25" t="s">
        <v>111</v>
      </c>
      <c r="D231" s="25" t="s">
        <v>470</v>
      </c>
      <c r="E231" s="25" t="s">
        <v>452</v>
      </c>
      <c r="F231" s="25">
        <v>63952</v>
      </c>
      <c r="G231" s="25" t="s">
        <v>143</v>
      </c>
      <c r="H231" s="25" t="s">
        <v>102</v>
      </c>
      <c r="I231" s="25" t="s">
        <v>103</v>
      </c>
      <c r="J231" s="25" t="s">
        <v>104</v>
      </c>
      <c r="K231" s="25" t="s">
        <v>105</v>
      </c>
      <c r="L231" s="25" t="s">
        <v>112</v>
      </c>
      <c r="M231" s="25" t="s">
        <v>113</v>
      </c>
      <c r="N231" s="25">
        <v>8.99</v>
      </c>
      <c r="O231" s="55">
        <v>1</v>
      </c>
      <c r="P231" s="58"/>
      <c r="Q231" s="35">
        <v>7.99</v>
      </c>
      <c r="R231" s="36">
        <v>1</v>
      </c>
      <c r="S231" s="37">
        <v>0.11119999999999999</v>
      </c>
      <c r="T231" s="56">
        <v>12</v>
      </c>
      <c r="V231" s="56">
        <v>190</v>
      </c>
      <c r="W231" s="25" t="s">
        <v>147</v>
      </c>
      <c r="X231" s="25" t="s">
        <v>171</v>
      </c>
      <c r="Y231" s="25" t="s">
        <v>149</v>
      </c>
    </row>
    <row r="232" spans="1:25">
      <c r="A232" s="57">
        <v>41556</v>
      </c>
      <c r="B232" s="57"/>
      <c r="C232" s="25" t="s">
        <v>111</v>
      </c>
      <c r="D232" s="25" t="s">
        <v>471</v>
      </c>
      <c r="E232" s="25" t="s">
        <v>452</v>
      </c>
      <c r="F232" s="25">
        <v>63952</v>
      </c>
      <c r="G232" s="25" t="s">
        <v>143</v>
      </c>
      <c r="H232" s="25" t="s">
        <v>102</v>
      </c>
      <c r="I232" s="25" t="s">
        <v>103</v>
      </c>
      <c r="J232" s="25" t="s">
        <v>104</v>
      </c>
      <c r="K232" s="25" t="s">
        <v>105</v>
      </c>
      <c r="L232" s="25" t="s">
        <v>112</v>
      </c>
      <c r="M232" s="25" t="s">
        <v>113</v>
      </c>
      <c r="N232" s="25">
        <v>8.99</v>
      </c>
      <c r="O232" s="55">
        <v>1</v>
      </c>
      <c r="P232" s="58"/>
      <c r="Q232" s="35">
        <v>7.99</v>
      </c>
      <c r="R232" s="36">
        <v>1</v>
      </c>
      <c r="S232" s="37">
        <v>0.11119999999999999</v>
      </c>
      <c r="T232" s="56">
        <v>12</v>
      </c>
      <c r="V232" s="56">
        <v>190</v>
      </c>
      <c r="W232" s="25" t="s">
        <v>147</v>
      </c>
      <c r="X232" s="25" t="s">
        <v>171</v>
      </c>
      <c r="Y232" s="25" t="s">
        <v>149</v>
      </c>
    </row>
    <row r="233" spans="1:25">
      <c r="A233" s="57">
        <v>36337</v>
      </c>
      <c r="B233" s="57"/>
      <c r="C233" s="25" t="s">
        <v>99</v>
      </c>
      <c r="D233" s="25" t="s">
        <v>472</v>
      </c>
      <c r="E233" s="25" t="s">
        <v>452</v>
      </c>
      <c r="F233" s="25">
        <v>79905</v>
      </c>
      <c r="G233" s="25" t="s">
        <v>143</v>
      </c>
      <c r="H233" s="25" t="s">
        <v>102</v>
      </c>
      <c r="I233" s="25" t="s">
        <v>103</v>
      </c>
      <c r="J233" s="25" t="s">
        <v>104</v>
      </c>
      <c r="K233" s="25" t="s">
        <v>117</v>
      </c>
      <c r="L233" s="25" t="s">
        <v>112</v>
      </c>
      <c r="M233" s="25" t="s">
        <v>107</v>
      </c>
      <c r="N233" s="25">
        <v>45</v>
      </c>
      <c r="O233" s="55">
        <v>3.5</v>
      </c>
      <c r="P233" s="58"/>
      <c r="Q233" s="35">
        <v>41.5</v>
      </c>
      <c r="R233" s="36">
        <v>3.5</v>
      </c>
      <c r="S233" s="37">
        <v>7.7799999999999994E-2</v>
      </c>
      <c r="T233" s="56">
        <v>21</v>
      </c>
      <c r="V233" s="56">
        <v>190</v>
      </c>
      <c r="W233" s="25" t="s">
        <v>108</v>
      </c>
      <c r="X233" s="25" t="s">
        <v>230</v>
      </c>
      <c r="Y233" s="25" t="s">
        <v>149</v>
      </c>
    </row>
    <row r="234" spans="1:25">
      <c r="A234" s="57">
        <v>22755</v>
      </c>
      <c r="B234" s="57"/>
      <c r="C234" s="25" t="s">
        <v>150</v>
      </c>
      <c r="D234" s="25" t="s">
        <v>473</v>
      </c>
      <c r="E234" s="25" t="s">
        <v>474</v>
      </c>
      <c r="F234" s="25">
        <v>102767</v>
      </c>
      <c r="G234" s="25" t="s">
        <v>143</v>
      </c>
      <c r="H234" s="25" t="s">
        <v>102</v>
      </c>
      <c r="I234" s="25" t="s">
        <v>103</v>
      </c>
      <c r="J234" s="25" t="s">
        <v>104</v>
      </c>
      <c r="K234" s="25" t="s">
        <v>144</v>
      </c>
      <c r="L234" s="25" t="s">
        <v>154</v>
      </c>
      <c r="M234" s="25" t="s">
        <v>146</v>
      </c>
      <c r="N234" s="25">
        <v>15.49</v>
      </c>
      <c r="O234" s="55">
        <v>1.6</v>
      </c>
      <c r="P234" s="58"/>
      <c r="Q234" s="35">
        <v>13.89</v>
      </c>
      <c r="R234" s="36">
        <v>1.5999999999999996</v>
      </c>
      <c r="S234" s="37">
        <v>0.1033</v>
      </c>
      <c r="T234" s="56">
        <v>6.3999999999999986</v>
      </c>
      <c r="V234" s="56">
        <v>190</v>
      </c>
      <c r="W234" s="25" t="s">
        <v>155</v>
      </c>
      <c r="X234" s="25" t="s">
        <v>156</v>
      </c>
      <c r="Y234" s="25" t="s">
        <v>149</v>
      </c>
    </row>
    <row r="235" spans="1:25">
      <c r="A235" s="57">
        <v>14697</v>
      </c>
      <c r="B235" s="57"/>
      <c r="C235" s="25" t="s">
        <v>150</v>
      </c>
      <c r="D235" s="25" t="s">
        <v>475</v>
      </c>
      <c r="E235" s="25" t="s">
        <v>474</v>
      </c>
      <c r="F235" s="25">
        <v>102767</v>
      </c>
      <c r="G235" s="25" t="s">
        <v>143</v>
      </c>
      <c r="H235" s="25" t="s">
        <v>102</v>
      </c>
      <c r="I235" s="25" t="s">
        <v>103</v>
      </c>
      <c r="J235" s="25" t="s">
        <v>104</v>
      </c>
      <c r="K235" s="25" t="s">
        <v>144</v>
      </c>
      <c r="L235" s="25" t="s">
        <v>154</v>
      </c>
      <c r="M235" s="25" t="s">
        <v>146</v>
      </c>
      <c r="N235" s="25">
        <v>15.49</v>
      </c>
      <c r="O235" s="55">
        <v>1.6</v>
      </c>
      <c r="P235" s="58"/>
      <c r="Q235" s="35">
        <v>13.89</v>
      </c>
      <c r="R235" s="36">
        <v>1.5999999999999996</v>
      </c>
      <c r="S235" s="37">
        <v>0.1033</v>
      </c>
      <c r="T235" s="56">
        <v>6.3999999999999986</v>
      </c>
      <c r="V235" s="56">
        <v>190</v>
      </c>
      <c r="W235" s="25" t="s">
        <v>155</v>
      </c>
      <c r="X235" s="25" t="s">
        <v>156</v>
      </c>
      <c r="Y235" s="25" t="s">
        <v>149</v>
      </c>
    </row>
    <row r="236" spans="1:25">
      <c r="A236" s="57">
        <v>39422</v>
      </c>
      <c r="B236" s="57"/>
      <c r="C236" s="25" t="s">
        <v>150</v>
      </c>
      <c r="D236" s="25" t="s">
        <v>476</v>
      </c>
      <c r="E236" s="25" t="s">
        <v>474</v>
      </c>
      <c r="F236" s="25">
        <v>84101</v>
      </c>
      <c r="G236" s="25" t="s">
        <v>143</v>
      </c>
      <c r="H236" s="25" t="s">
        <v>102</v>
      </c>
      <c r="I236" s="25" t="s">
        <v>103</v>
      </c>
      <c r="J236" s="25" t="s">
        <v>104</v>
      </c>
      <c r="K236" s="25" t="s">
        <v>144</v>
      </c>
      <c r="L236" s="25" t="s">
        <v>232</v>
      </c>
      <c r="M236" s="25" t="s">
        <v>219</v>
      </c>
      <c r="N236" s="25">
        <v>4.1900000000000004</v>
      </c>
      <c r="O236" s="55">
        <v>0.45</v>
      </c>
      <c r="P236" s="58"/>
      <c r="Q236" s="35">
        <v>3.74</v>
      </c>
      <c r="R236" s="36">
        <v>0.45000000000000018</v>
      </c>
      <c r="S236" s="37">
        <v>0.1074</v>
      </c>
      <c r="T236" s="56">
        <v>10.800000000000004</v>
      </c>
      <c r="V236" s="56">
        <v>190</v>
      </c>
      <c r="W236" s="25" t="s">
        <v>215</v>
      </c>
      <c r="X236" s="25" t="s">
        <v>156</v>
      </c>
      <c r="Y236" s="25" t="s">
        <v>149</v>
      </c>
    </row>
    <row r="237" spans="1:25">
      <c r="A237" s="57">
        <v>42923</v>
      </c>
      <c r="B237" s="57"/>
      <c r="C237" s="25" t="s">
        <v>150</v>
      </c>
      <c r="D237" s="25" t="s">
        <v>477</v>
      </c>
      <c r="E237" s="25" t="s">
        <v>474</v>
      </c>
      <c r="F237" s="25">
        <v>84098</v>
      </c>
      <c r="G237" s="25" t="s">
        <v>143</v>
      </c>
      <c r="H237" s="25" t="s">
        <v>102</v>
      </c>
      <c r="I237" s="25" t="s">
        <v>103</v>
      </c>
      <c r="J237" s="25" t="s">
        <v>104</v>
      </c>
      <c r="K237" s="25" t="s">
        <v>144</v>
      </c>
      <c r="L237" s="25" t="s">
        <v>232</v>
      </c>
      <c r="M237" s="25" t="s">
        <v>219</v>
      </c>
      <c r="N237" s="25">
        <v>4.1900000000000004</v>
      </c>
      <c r="O237" s="55">
        <v>0.45</v>
      </c>
      <c r="P237" s="58"/>
      <c r="Q237" s="35">
        <v>3.74</v>
      </c>
      <c r="R237" s="36">
        <v>0.45000000000000018</v>
      </c>
      <c r="S237" s="37">
        <v>0.1074</v>
      </c>
      <c r="T237" s="56">
        <v>10.800000000000004</v>
      </c>
      <c r="V237" s="56">
        <v>190</v>
      </c>
      <c r="W237" s="25" t="s">
        <v>155</v>
      </c>
      <c r="X237" s="25" t="s">
        <v>156</v>
      </c>
      <c r="Y237" s="25" t="s">
        <v>149</v>
      </c>
    </row>
    <row r="238" spans="1:25">
      <c r="A238" s="57">
        <v>42456</v>
      </c>
      <c r="B238" s="57"/>
      <c r="C238" s="25" t="s">
        <v>150</v>
      </c>
      <c r="D238" s="25" t="s">
        <v>478</v>
      </c>
      <c r="E238" s="25" t="s">
        <v>474</v>
      </c>
      <c r="F238" s="25">
        <v>84098</v>
      </c>
      <c r="G238" s="25" t="s">
        <v>143</v>
      </c>
      <c r="H238" s="25" t="s">
        <v>102</v>
      </c>
      <c r="I238" s="25" t="s">
        <v>103</v>
      </c>
      <c r="J238" s="25" t="s">
        <v>104</v>
      </c>
      <c r="K238" s="25" t="s">
        <v>144</v>
      </c>
      <c r="L238" s="25" t="s">
        <v>232</v>
      </c>
      <c r="M238" s="25" t="s">
        <v>219</v>
      </c>
      <c r="N238" s="25">
        <v>4.1900000000000004</v>
      </c>
      <c r="O238" s="55">
        <v>0.45</v>
      </c>
      <c r="P238" s="58"/>
      <c r="Q238" s="35">
        <v>3.74</v>
      </c>
      <c r="R238" s="36">
        <v>0.45000000000000018</v>
      </c>
      <c r="S238" s="37">
        <v>0.1074</v>
      </c>
      <c r="T238" s="56">
        <v>10.800000000000004</v>
      </c>
      <c r="V238" s="56">
        <v>190</v>
      </c>
      <c r="W238" s="25" t="s">
        <v>155</v>
      </c>
      <c r="X238" s="25" t="s">
        <v>156</v>
      </c>
      <c r="Y238" s="25" t="s">
        <v>149</v>
      </c>
    </row>
    <row r="239" spans="1:25">
      <c r="A239" s="57">
        <v>43219</v>
      </c>
      <c r="B239" s="57"/>
      <c r="C239" s="25" t="s">
        <v>150</v>
      </c>
      <c r="D239" s="25" t="s">
        <v>479</v>
      </c>
      <c r="E239" s="25" t="s">
        <v>474</v>
      </c>
      <c r="F239" s="25">
        <v>102767</v>
      </c>
      <c r="G239" s="25" t="s">
        <v>143</v>
      </c>
      <c r="H239" s="25" t="s">
        <v>102</v>
      </c>
      <c r="I239" s="25" t="s">
        <v>161</v>
      </c>
      <c r="J239" s="25" t="s">
        <v>104</v>
      </c>
      <c r="K239" s="25" t="s">
        <v>144</v>
      </c>
      <c r="L239" s="25" t="s">
        <v>154</v>
      </c>
      <c r="M239" s="25" t="s">
        <v>146</v>
      </c>
      <c r="N239" s="25">
        <v>15.99</v>
      </c>
      <c r="O239" s="55">
        <v>1.7</v>
      </c>
      <c r="P239" s="58"/>
      <c r="Q239" s="35">
        <v>14.290000000000001</v>
      </c>
      <c r="R239" s="36">
        <v>1.6999999999999993</v>
      </c>
      <c r="S239" s="37">
        <v>0.10630000000000001</v>
      </c>
      <c r="T239" s="56">
        <v>6.7999999999999972</v>
      </c>
      <c r="V239" s="56">
        <v>190</v>
      </c>
      <c r="W239" s="25" t="s">
        <v>215</v>
      </c>
      <c r="X239" s="25" t="s">
        <v>156</v>
      </c>
      <c r="Y239" s="25" t="s">
        <v>149</v>
      </c>
    </row>
    <row r="240" spans="1:25">
      <c r="A240" s="57">
        <v>32260</v>
      </c>
      <c r="B240" s="57"/>
      <c r="C240" s="25" t="s">
        <v>99</v>
      </c>
      <c r="D240" s="25" t="s">
        <v>480</v>
      </c>
      <c r="E240" s="25" t="s">
        <v>474</v>
      </c>
      <c r="F240" s="25">
        <v>99787</v>
      </c>
      <c r="G240" s="25" t="s">
        <v>143</v>
      </c>
      <c r="H240" s="25" t="s">
        <v>102</v>
      </c>
      <c r="I240" s="25" t="s">
        <v>103</v>
      </c>
      <c r="J240" s="25" t="s">
        <v>104</v>
      </c>
      <c r="K240" s="25" t="s">
        <v>105</v>
      </c>
      <c r="L240" s="25" t="s">
        <v>112</v>
      </c>
      <c r="M240" s="25" t="s">
        <v>107</v>
      </c>
      <c r="N240" s="25">
        <v>29.95</v>
      </c>
      <c r="O240" s="55">
        <v>3</v>
      </c>
      <c r="P240" s="58"/>
      <c r="Q240" s="35">
        <v>26.95</v>
      </c>
      <c r="R240" s="36">
        <v>3</v>
      </c>
      <c r="S240" s="37">
        <v>0.1002</v>
      </c>
      <c r="T240" s="56">
        <v>18</v>
      </c>
      <c r="V240" s="56">
        <v>190</v>
      </c>
      <c r="W240" s="25" t="s">
        <v>162</v>
      </c>
      <c r="X240" s="25" t="s">
        <v>163</v>
      </c>
      <c r="Y240" s="25" t="s">
        <v>149</v>
      </c>
    </row>
    <row r="241" spans="1:25">
      <c r="A241" s="57">
        <v>24847</v>
      </c>
      <c r="B241" s="57"/>
      <c r="C241" s="25" t="s">
        <v>111</v>
      </c>
      <c r="D241" s="25" t="s">
        <v>481</v>
      </c>
      <c r="E241" s="25" t="s">
        <v>482</v>
      </c>
      <c r="F241" s="25">
        <v>92080</v>
      </c>
      <c r="G241" s="25" t="s">
        <v>101</v>
      </c>
      <c r="H241" s="25" t="s">
        <v>161</v>
      </c>
      <c r="I241" s="25" t="s">
        <v>103</v>
      </c>
      <c r="J241" s="25" t="s">
        <v>104</v>
      </c>
      <c r="K241" s="25" t="s">
        <v>117</v>
      </c>
      <c r="L241" s="25" t="s">
        <v>112</v>
      </c>
      <c r="M241" s="25" t="s">
        <v>113</v>
      </c>
      <c r="N241" s="25">
        <v>21.99</v>
      </c>
      <c r="O241" s="55">
        <v>3</v>
      </c>
      <c r="P241" s="58"/>
      <c r="Q241" s="35">
        <v>18.989999999999998</v>
      </c>
      <c r="R241" s="36">
        <v>3</v>
      </c>
      <c r="S241" s="37">
        <v>0.13639999999999999</v>
      </c>
      <c r="T241" s="56">
        <v>36</v>
      </c>
      <c r="V241" s="56">
        <v>190</v>
      </c>
      <c r="W241" s="25" t="s">
        <v>224</v>
      </c>
      <c r="X241" s="25" t="s">
        <v>114</v>
      </c>
      <c r="Y241" s="25" t="s">
        <v>119</v>
      </c>
    </row>
    <row r="242" spans="1:25">
      <c r="A242" s="57">
        <v>35645</v>
      </c>
      <c r="B242" s="57"/>
      <c r="C242" s="25" t="s">
        <v>111</v>
      </c>
      <c r="D242" s="25" t="s">
        <v>483</v>
      </c>
      <c r="E242" s="25" t="s">
        <v>484</v>
      </c>
      <c r="F242" s="25">
        <v>42113</v>
      </c>
      <c r="G242" s="25" t="s">
        <v>101</v>
      </c>
      <c r="H242" s="25" t="s">
        <v>102</v>
      </c>
      <c r="I242" s="25" t="s">
        <v>103</v>
      </c>
      <c r="J242" s="25" t="s">
        <v>104</v>
      </c>
      <c r="K242" s="25" t="s">
        <v>105</v>
      </c>
      <c r="L242" s="25" t="s">
        <v>112</v>
      </c>
      <c r="M242" s="25" t="s">
        <v>107</v>
      </c>
      <c r="N242" s="25">
        <v>19.989999999999998</v>
      </c>
      <c r="O242" s="55">
        <v>2</v>
      </c>
      <c r="P242" s="58"/>
      <c r="Q242" s="35">
        <v>17.989999999999998</v>
      </c>
      <c r="R242" s="36">
        <v>2</v>
      </c>
      <c r="S242" s="37">
        <v>0.10009999999999999</v>
      </c>
      <c r="T242" s="56">
        <v>12</v>
      </c>
      <c r="V242" s="56">
        <v>190</v>
      </c>
      <c r="W242" s="25" t="s">
        <v>195</v>
      </c>
      <c r="X242" s="25" t="s">
        <v>148</v>
      </c>
      <c r="Y242" s="25" t="s">
        <v>173</v>
      </c>
    </row>
    <row r="243" spans="1:25">
      <c r="A243" s="57">
        <v>45995</v>
      </c>
      <c r="B243" s="57"/>
      <c r="C243" s="25" t="s">
        <v>111</v>
      </c>
      <c r="D243" s="25" t="s">
        <v>483</v>
      </c>
      <c r="E243" s="25" t="s">
        <v>484</v>
      </c>
      <c r="F243" s="25">
        <v>42113</v>
      </c>
      <c r="G243" s="25" t="s">
        <v>101</v>
      </c>
      <c r="H243" s="25" t="s">
        <v>102</v>
      </c>
      <c r="I243" s="25" t="s">
        <v>161</v>
      </c>
      <c r="J243" s="25" t="s">
        <v>104</v>
      </c>
      <c r="K243" s="25" t="s">
        <v>105</v>
      </c>
      <c r="L243" s="25" t="s">
        <v>112</v>
      </c>
      <c r="M243" s="25" t="s">
        <v>113</v>
      </c>
      <c r="N243" s="25">
        <v>19.989999999999998</v>
      </c>
      <c r="O243" s="55">
        <v>2</v>
      </c>
      <c r="P243" s="58"/>
      <c r="Q243" s="35">
        <v>17.989999999999998</v>
      </c>
      <c r="R243" s="36">
        <v>2</v>
      </c>
      <c r="S243" s="37">
        <v>0.10009999999999999</v>
      </c>
      <c r="T243" s="56">
        <v>24</v>
      </c>
      <c r="V243" s="56" t="s">
        <v>319</v>
      </c>
      <c r="W243" s="25" t="s">
        <v>195</v>
      </c>
      <c r="X243" s="25" t="s">
        <v>148</v>
      </c>
      <c r="Y243" s="25" t="s">
        <v>173</v>
      </c>
    </row>
    <row r="244" spans="1:25">
      <c r="A244" s="57">
        <v>9899</v>
      </c>
      <c r="B244" s="57"/>
      <c r="C244" s="25" t="s">
        <v>111</v>
      </c>
      <c r="D244" s="25" t="s">
        <v>485</v>
      </c>
      <c r="E244" s="25" t="s">
        <v>484</v>
      </c>
      <c r="F244" s="25">
        <v>42113</v>
      </c>
      <c r="G244" s="25" t="s">
        <v>101</v>
      </c>
      <c r="H244" s="25" t="s">
        <v>102</v>
      </c>
      <c r="I244" s="25" t="s">
        <v>103</v>
      </c>
      <c r="J244" s="25" t="s">
        <v>104</v>
      </c>
      <c r="K244" s="25" t="s">
        <v>105</v>
      </c>
      <c r="L244" s="25" t="s">
        <v>112</v>
      </c>
      <c r="M244" s="25" t="s">
        <v>113</v>
      </c>
      <c r="N244" s="25">
        <v>22.95</v>
      </c>
      <c r="O244" s="55">
        <v>2.35</v>
      </c>
      <c r="P244" s="58"/>
      <c r="Q244" s="35">
        <v>20.599999999999998</v>
      </c>
      <c r="R244" s="36">
        <v>2.3500000000000014</v>
      </c>
      <c r="S244" s="37">
        <v>0.1024</v>
      </c>
      <c r="T244" s="56">
        <v>28.200000000000017</v>
      </c>
      <c r="V244" s="56">
        <v>190</v>
      </c>
      <c r="W244" s="25" t="s">
        <v>224</v>
      </c>
      <c r="X244" s="25" t="s">
        <v>114</v>
      </c>
      <c r="Y244" s="25" t="s">
        <v>168</v>
      </c>
    </row>
    <row r="245" spans="1:25">
      <c r="A245" s="57">
        <v>43209</v>
      </c>
      <c r="B245" s="57"/>
      <c r="C245" s="25" t="s">
        <v>150</v>
      </c>
      <c r="D245" s="25" t="s">
        <v>486</v>
      </c>
      <c r="E245" s="25" t="s">
        <v>484</v>
      </c>
      <c r="F245" s="25">
        <v>42822</v>
      </c>
      <c r="G245" s="25" t="s">
        <v>101</v>
      </c>
      <c r="H245" s="25" t="s">
        <v>161</v>
      </c>
      <c r="I245" s="25" t="s">
        <v>103</v>
      </c>
      <c r="J245" s="25" t="s">
        <v>104</v>
      </c>
      <c r="K245" s="25" t="s">
        <v>144</v>
      </c>
      <c r="L245" s="25" t="s">
        <v>316</v>
      </c>
      <c r="M245" s="25" t="s">
        <v>107</v>
      </c>
      <c r="N245" s="25">
        <v>15.99</v>
      </c>
      <c r="O245" s="55">
        <v>1.6</v>
      </c>
      <c r="P245" s="58"/>
      <c r="Q245" s="35">
        <v>14.39</v>
      </c>
      <c r="R245" s="36">
        <v>1.5999999999999996</v>
      </c>
      <c r="S245" s="37">
        <v>0.10009999999999999</v>
      </c>
      <c r="T245" s="56">
        <v>9.5999999999999979</v>
      </c>
      <c r="V245" s="56">
        <v>190</v>
      </c>
      <c r="W245" s="25" t="s">
        <v>215</v>
      </c>
      <c r="X245" s="25" t="s">
        <v>220</v>
      </c>
      <c r="Y245" s="25" t="s">
        <v>312</v>
      </c>
    </row>
    <row r="246" spans="1:25">
      <c r="A246" s="57">
        <v>31112</v>
      </c>
      <c r="B246" s="57"/>
      <c r="C246" s="25" t="s">
        <v>99</v>
      </c>
      <c r="D246" s="25" t="s">
        <v>487</v>
      </c>
      <c r="E246" s="25" t="s">
        <v>488</v>
      </c>
      <c r="F246" s="25">
        <v>42869</v>
      </c>
      <c r="G246" s="25" t="s">
        <v>101</v>
      </c>
      <c r="H246" s="25" t="s">
        <v>161</v>
      </c>
      <c r="I246" s="25" t="s">
        <v>103</v>
      </c>
      <c r="J246" s="25" t="s">
        <v>104</v>
      </c>
      <c r="K246" s="25" t="s">
        <v>105</v>
      </c>
      <c r="L246" s="25" t="s">
        <v>112</v>
      </c>
      <c r="M246" s="25" t="s">
        <v>113</v>
      </c>
      <c r="N246" s="25">
        <v>30.99</v>
      </c>
      <c r="O246" s="55">
        <v>2.5</v>
      </c>
      <c r="P246" s="58"/>
      <c r="Q246" s="35">
        <v>28.49</v>
      </c>
      <c r="R246" s="36">
        <v>2.5</v>
      </c>
      <c r="S246" s="37">
        <v>8.0699999999999994E-2</v>
      </c>
      <c r="T246" s="56">
        <v>30</v>
      </c>
      <c r="V246" s="56">
        <v>190</v>
      </c>
      <c r="W246" s="25" t="s">
        <v>162</v>
      </c>
      <c r="X246" s="25" t="s">
        <v>230</v>
      </c>
      <c r="Y246" s="25" t="s">
        <v>164</v>
      </c>
    </row>
    <row r="247" spans="1:25">
      <c r="A247" s="57">
        <v>3558</v>
      </c>
      <c r="B247" s="57"/>
      <c r="C247" s="25" t="s">
        <v>99</v>
      </c>
      <c r="D247" s="25" t="s">
        <v>489</v>
      </c>
      <c r="E247" s="25" t="s">
        <v>488</v>
      </c>
      <c r="F247" s="25">
        <v>68442</v>
      </c>
      <c r="G247" s="25" t="s">
        <v>143</v>
      </c>
      <c r="H247" s="25" t="s">
        <v>102</v>
      </c>
      <c r="I247" s="25" t="s">
        <v>103</v>
      </c>
      <c r="J247" s="25" t="s">
        <v>104</v>
      </c>
      <c r="K247" s="25" t="s">
        <v>105</v>
      </c>
      <c r="L247" s="25" t="s">
        <v>112</v>
      </c>
      <c r="M247" s="25" t="s">
        <v>113</v>
      </c>
      <c r="N247" s="25">
        <v>34.99</v>
      </c>
      <c r="O247" s="55">
        <v>3</v>
      </c>
      <c r="P247" s="58"/>
      <c r="Q247" s="35">
        <v>31.990000000000002</v>
      </c>
      <c r="R247" s="36">
        <v>3</v>
      </c>
      <c r="S247" s="37">
        <v>8.5699999999999998E-2</v>
      </c>
      <c r="T247" s="56">
        <v>36</v>
      </c>
      <c r="V247" s="56">
        <v>190</v>
      </c>
      <c r="W247" s="25" t="s">
        <v>108</v>
      </c>
      <c r="X247" s="25" t="s">
        <v>230</v>
      </c>
      <c r="Y247" s="25" t="s">
        <v>149</v>
      </c>
    </row>
    <row r="248" spans="1:25">
      <c r="A248" s="57">
        <v>215038</v>
      </c>
      <c r="B248" s="57"/>
      <c r="C248" s="25" t="s">
        <v>99</v>
      </c>
      <c r="D248" s="25" t="s">
        <v>490</v>
      </c>
      <c r="E248" s="25" t="s">
        <v>488</v>
      </c>
      <c r="F248" s="25">
        <v>68442</v>
      </c>
      <c r="G248" s="25" t="s">
        <v>143</v>
      </c>
      <c r="H248" s="25" t="s">
        <v>102</v>
      </c>
      <c r="I248" s="25" t="s">
        <v>103</v>
      </c>
      <c r="J248" s="25" t="s">
        <v>104</v>
      </c>
      <c r="K248" s="25" t="s">
        <v>105</v>
      </c>
      <c r="L248" s="25" t="s">
        <v>284</v>
      </c>
      <c r="M248" s="25" t="s">
        <v>107</v>
      </c>
      <c r="N248" s="25">
        <v>62.99</v>
      </c>
      <c r="O248" s="55">
        <v>3.5</v>
      </c>
      <c r="P248" s="58"/>
      <c r="Q248" s="35">
        <v>59.49</v>
      </c>
      <c r="R248" s="36">
        <v>3.5</v>
      </c>
      <c r="S248" s="37">
        <v>5.5599999999999997E-2</v>
      </c>
      <c r="T248" s="56">
        <v>21</v>
      </c>
      <c r="V248" s="56">
        <v>190</v>
      </c>
      <c r="W248" s="25" t="s">
        <v>108</v>
      </c>
      <c r="X248" s="25" t="s">
        <v>230</v>
      </c>
      <c r="Y248" s="25" t="s">
        <v>149</v>
      </c>
    </row>
    <row r="249" spans="1:25">
      <c r="A249" s="57">
        <v>20484</v>
      </c>
      <c r="B249" s="57"/>
      <c r="C249" s="25" t="s">
        <v>99</v>
      </c>
      <c r="D249" s="25" t="s">
        <v>491</v>
      </c>
      <c r="E249" s="25" t="s">
        <v>488</v>
      </c>
      <c r="F249" s="25">
        <v>68442</v>
      </c>
      <c r="G249" s="25" t="s">
        <v>143</v>
      </c>
      <c r="H249" s="25" t="s">
        <v>102</v>
      </c>
      <c r="I249" s="25" t="s">
        <v>103</v>
      </c>
      <c r="J249" s="25" t="s">
        <v>104</v>
      </c>
      <c r="K249" s="25" t="s">
        <v>105</v>
      </c>
      <c r="L249" s="25" t="s">
        <v>112</v>
      </c>
      <c r="M249" s="25" t="s">
        <v>113</v>
      </c>
      <c r="N249" s="25">
        <v>32.99</v>
      </c>
      <c r="O249" s="55">
        <v>3</v>
      </c>
      <c r="P249" s="58"/>
      <c r="Q249" s="35">
        <v>29.990000000000002</v>
      </c>
      <c r="R249" s="36">
        <v>3</v>
      </c>
      <c r="S249" s="37">
        <v>9.0899999999999995E-2</v>
      </c>
      <c r="T249" s="56">
        <v>36</v>
      </c>
      <c r="V249" s="56">
        <v>190</v>
      </c>
      <c r="W249" s="25" t="s">
        <v>108</v>
      </c>
      <c r="X249" s="25" t="s">
        <v>230</v>
      </c>
      <c r="Y249" s="25" t="s">
        <v>149</v>
      </c>
    </row>
    <row r="250" spans="1:25">
      <c r="A250" s="57">
        <v>10966</v>
      </c>
      <c r="B250" s="57"/>
      <c r="C250" s="25" t="s">
        <v>99</v>
      </c>
      <c r="D250" s="25" t="s">
        <v>492</v>
      </c>
      <c r="E250" s="25" t="s">
        <v>488</v>
      </c>
      <c r="F250" s="25">
        <v>84242</v>
      </c>
      <c r="G250" s="25" t="s">
        <v>101</v>
      </c>
      <c r="H250" s="25" t="s">
        <v>161</v>
      </c>
      <c r="I250" s="25" t="s">
        <v>103</v>
      </c>
      <c r="J250" s="25" t="s">
        <v>104</v>
      </c>
      <c r="K250" s="25" t="s">
        <v>105</v>
      </c>
      <c r="L250" s="25" t="s">
        <v>106</v>
      </c>
      <c r="M250" s="25" t="s">
        <v>107</v>
      </c>
      <c r="N250" s="25">
        <v>36.99</v>
      </c>
      <c r="O250" s="55">
        <v>3</v>
      </c>
      <c r="P250" s="58"/>
      <c r="Q250" s="35">
        <v>33.99</v>
      </c>
      <c r="R250" s="36">
        <v>3</v>
      </c>
      <c r="S250" s="37">
        <v>8.1100000000000005E-2</v>
      </c>
      <c r="T250" s="56">
        <v>18</v>
      </c>
      <c r="V250" s="56">
        <v>190</v>
      </c>
      <c r="W250" s="25" t="s">
        <v>162</v>
      </c>
      <c r="X250" s="25" t="s">
        <v>300</v>
      </c>
      <c r="Y250" s="25" t="s">
        <v>325</v>
      </c>
    </row>
    <row r="251" spans="1:25">
      <c r="A251" s="57">
        <v>35391</v>
      </c>
      <c r="B251" s="57"/>
      <c r="C251" s="25" t="s">
        <v>99</v>
      </c>
      <c r="D251" s="25" t="s">
        <v>493</v>
      </c>
      <c r="E251" s="25" t="s">
        <v>488</v>
      </c>
      <c r="F251" s="25">
        <v>80580</v>
      </c>
      <c r="G251" s="25" t="s">
        <v>101</v>
      </c>
      <c r="H251" s="25" t="s">
        <v>161</v>
      </c>
      <c r="I251" s="25" t="s">
        <v>103</v>
      </c>
      <c r="J251" s="25" t="s">
        <v>104</v>
      </c>
      <c r="K251" s="25" t="s">
        <v>105</v>
      </c>
      <c r="L251" s="25" t="s">
        <v>112</v>
      </c>
      <c r="M251" s="25" t="s">
        <v>107</v>
      </c>
      <c r="N251" s="25">
        <v>32.17</v>
      </c>
      <c r="O251" s="55">
        <v>2</v>
      </c>
      <c r="P251" s="58"/>
      <c r="Q251" s="35">
        <v>30.17</v>
      </c>
      <c r="R251" s="36">
        <v>2</v>
      </c>
      <c r="S251" s="37">
        <v>6.2199999999999998E-2</v>
      </c>
      <c r="T251" s="56">
        <v>12</v>
      </c>
      <c r="V251" s="56">
        <v>190</v>
      </c>
      <c r="W251" s="25" t="s">
        <v>108</v>
      </c>
      <c r="X251" s="25" t="s">
        <v>109</v>
      </c>
      <c r="Y251" s="25" t="s">
        <v>243</v>
      </c>
    </row>
    <row r="252" spans="1:25">
      <c r="A252" s="57">
        <v>16292</v>
      </c>
      <c r="B252" s="57"/>
      <c r="C252" s="25" t="s">
        <v>176</v>
      </c>
      <c r="D252" s="25" t="s">
        <v>494</v>
      </c>
      <c r="E252" s="25" t="s">
        <v>488</v>
      </c>
      <c r="F252" s="25">
        <v>66229</v>
      </c>
      <c r="G252" s="25" t="s">
        <v>101</v>
      </c>
      <c r="H252" s="25" t="s">
        <v>102</v>
      </c>
      <c r="I252" s="25" t="s">
        <v>103</v>
      </c>
      <c r="J252" s="25" t="s">
        <v>104</v>
      </c>
      <c r="K252" s="25" t="s">
        <v>105</v>
      </c>
      <c r="L252" s="25" t="s">
        <v>495</v>
      </c>
      <c r="M252" s="25" t="s">
        <v>219</v>
      </c>
      <c r="N252" s="25">
        <v>3.69</v>
      </c>
      <c r="O252" s="55">
        <v>0.4</v>
      </c>
      <c r="P252" s="58"/>
      <c r="Q252" s="35">
        <v>3.29</v>
      </c>
      <c r="R252" s="36">
        <v>0.39999999999999991</v>
      </c>
      <c r="S252" s="37">
        <v>0.1084</v>
      </c>
      <c r="T252" s="56">
        <v>9.5999999999999979</v>
      </c>
      <c r="V252" s="56">
        <v>190</v>
      </c>
      <c r="W252" s="25" t="s">
        <v>181</v>
      </c>
      <c r="X252" s="25" t="s">
        <v>176</v>
      </c>
      <c r="Y252" s="25" t="s">
        <v>164</v>
      </c>
    </row>
    <row r="253" spans="1:25">
      <c r="A253" s="57">
        <v>340380</v>
      </c>
      <c r="B253" s="57"/>
      <c r="C253" s="25" t="s">
        <v>111</v>
      </c>
      <c r="D253" s="25" t="s">
        <v>496</v>
      </c>
      <c r="E253" s="25" t="s">
        <v>488</v>
      </c>
      <c r="F253" s="25">
        <v>42889</v>
      </c>
      <c r="G253" s="25" t="s">
        <v>101</v>
      </c>
      <c r="H253" s="25" t="s">
        <v>161</v>
      </c>
      <c r="I253" s="25" t="s">
        <v>103</v>
      </c>
      <c r="J253" s="25" t="s">
        <v>104</v>
      </c>
      <c r="K253" s="25" t="s">
        <v>144</v>
      </c>
      <c r="L253" s="25" t="s">
        <v>112</v>
      </c>
      <c r="M253" s="25" t="s">
        <v>113</v>
      </c>
      <c r="N253" s="25">
        <v>11.99</v>
      </c>
      <c r="O253" s="55">
        <v>2.2000000000000002</v>
      </c>
      <c r="P253" s="58"/>
      <c r="Q253" s="35">
        <v>9.7899999999999991</v>
      </c>
      <c r="R253" s="36">
        <v>2.2000000000000011</v>
      </c>
      <c r="S253" s="37">
        <v>0.1835</v>
      </c>
      <c r="T253" s="56">
        <v>26.400000000000013</v>
      </c>
      <c r="V253" s="56">
        <v>190</v>
      </c>
      <c r="W253" s="25" t="s">
        <v>251</v>
      </c>
      <c r="X253" s="25" t="s">
        <v>148</v>
      </c>
      <c r="Y253" s="25" t="s">
        <v>376</v>
      </c>
    </row>
    <row r="254" spans="1:25">
      <c r="A254" s="57">
        <v>12314</v>
      </c>
      <c r="B254" s="57"/>
      <c r="C254" s="25" t="s">
        <v>99</v>
      </c>
      <c r="D254" s="25" t="s">
        <v>497</v>
      </c>
      <c r="E254" s="25" t="s">
        <v>488</v>
      </c>
      <c r="F254" s="25">
        <v>63260</v>
      </c>
      <c r="G254" s="25" t="s">
        <v>101</v>
      </c>
      <c r="H254" s="25" t="s">
        <v>161</v>
      </c>
      <c r="I254" s="25" t="s">
        <v>103</v>
      </c>
      <c r="J254" s="25" t="s">
        <v>104</v>
      </c>
      <c r="K254" s="25" t="s">
        <v>144</v>
      </c>
      <c r="L254" s="25" t="s">
        <v>106</v>
      </c>
      <c r="M254" s="25" t="s">
        <v>107</v>
      </c>
      <c r="N254" s="25">
        <v>50.49</v>
      </c>
      <c r="O254" s="55">
        <v>3</v>
      </c>
      <c r="P254" s="58"/>
      <c r="Q254" s="35">
        <v>47.49</v>
      </c>
      <c r="R254" s="36">
        <v>3</v>
      </c>
      <c r="S254" s="37">
        <v>5.9400000000000001E-2</v>
      </c>
      <c r="T254" s="56">
        <v>18</v>
      </c>
      <c r="V254" s="56">
        <v>190</v>
      </c>
      <c r="W254" s="25" t="s">
        <v>108</v>
      </c>
      <c r="X254" s="25" t="s">
        <v>230</v>
      </c>
      <c r="Y254" s="25" t="s">
        <v>498</v>
      </c>
    </row>
    <row r="255" spans="1:25">
      <c r="A255" s="57">
        <v>460378</v>
      </c>
      <c r="B255" s="57"/>
      <c r="C255" s="25" t="s">
        <v>99</v>
      </c>
      <c r="D255" s="25" t="s">
        <v>499</v>
      </c>
      <c r="E255" s="25" t="s">
        <v>488</v>
      </c>
      <c r="F255" s="25">
        <v>63856</v>
      </c>
      <c r="G255" s="25" t="s">
        <v>101</v>
      </c>
      <c r="H255" s="25" t="s">
        <v>161</v>
      </c>
      <c r="I255" s="25" t="s">
        <v>103</v>
      </c>
      <c r="J255" s="25" t="s">
        <v>104</v>
      </c>
      <c r="K255" s="25" t="s">
        <v>105</v>
      </c>
      <c r="L255" s="25" t="s">
        <v>112</v>
      </c>
      <c r="M255" s="25" t="s">
        <v>113</v>
      </c>
      <c r="N255" s="25">
        <v>38.99</v>
      </c>
      <c r="O255" s="55">
        <v>2</v>
      </c>
      <c r="P255" s="58"/>
      <c r="Q255" s="35">
        <v>36.99</v>
      </c>
      <c r="R255" s="36">
        <v>2</v>
      </c>
      <c r="S255" s="37">
        <v>5.1299999999999998E-2</v>
      </c>
      <c r="T255" s="56">
        <v>24</v>
      </c>
      <c r="V255" s="56">
        <v>190</v>
      </c>
      <c r="W255" s="25" t="s">
        <v>108</v>
      </c>
      <c r="X255" s="25" t="s">
        <v>280</v>
      </c>
      <c r="Y255" s="25" t="s">
        <v>281</v>
      </c>
    </row>
    <row r="256" spans="1:25">
      <c r="A256" s="57">
        <v>16462</v>
      </c>
      <c r="B256" s="57"/>
      <c r="C256" s="25" t="s">
        <v>150</v>
      </c>
      <c r="D256" s="25" t="s">
        <v>500</v>
      </c>
      <c r="E256" s="25" t="s">
        <v>488</v>
      </c>
      <c r="F256" s="25">
        <v>43032</v>
      </c>
      <c r="G256" s="25" t="s">
        <v>101</v>
      </c>
      <c r="H256" s="25" t="s">
        <v>161</v>
      </c>
      <c r="I256" s="25" t="s">
        <v>103</v>
      </c>
      <c r="J256" s="25" t="s">
        <v>104</v>
      </c>
      <c r="K256" s="25" t="s">
        <v>105</v>
      </c>
      <c r="L256" s="25" t="s">
        <v>501</v>
      </c>
      <c r="M256" s="25" t="s">
        <v>219</v>
      </c>
      <c r="N256" s="25">
        <v>2.5</v>
      </c>
      <c r="O256" s="55">
        <v>0.25</v>
      </c>
      <c r="P256" s="58"/>
      <c r="Q256" s="35">
        <v>2.25</v>
      </c>
      <c r="R256" s="36">
        <v>0.25</v>
      </c>
      <c r="S256" s="37">
        <v>0.1</v>
      </c>
      <c r="T256" s="56">
        <v>6</v>
      </c>
      <c r="V256" s="56">
        <v>190</v>
      </c>
      <c r="W256" s="25" t="s">
        <v>155</v>
      </c>
      <c r="X256" s="25" t="s">
        <v>156</v>
      </c>
      <c r="Y256" s="25" t="s">
        <v>110</v>
      </c>
    </row>
    <row r="257" spans="1:25">
      <c r="A257" s="57">
        <v>18161</v>
      </c>
      <c r="B257" s="57"/>
      <c r="C257" s="25" t="s">
        <v>150</v>
      </c>
      <c r="D257" s="25" t="s">
        <v>502</v>
      </c>
      <c r="E257" s="25" t="s">
        <v>488</v>
      </c>
      <c r="F257" s="25">
        <v>43032</v>
      </c>
      <c r="G257" s="25" t="s">
        <v>101</v>
      </c>
      <c r="H257" s="25" t="s">
        <v>161</v>
      </c>
      <c r="I257" s="25" t="s">
        <v>103</v>
      </c>
      <c r="J257" s="25" t="s">
        <v>104</v>
      </c>
      <c r="K257" s="25" t="s">
        <v>105</v>
      </c>
      <c r="L257" s="25" t="s">
        <v>501</v>
      </c>
      <c r="M257" s="25" t="s">
        <v>219</v>
      </c>
      <c r="N257" s="25">
        <v>2.5</v>
      </c>
      <c r="O257" s="55">
        <v>0.25</v>
      </c>
      <c r="P257" s="58"/>
      <c r="Q257" s="35">
        <v>2.25</v>
      </c>
      <c r="R257" s="36">
        <v>0.25</v>
      </c>
      <c r="S257" s="37">
        <v>0.1</v>
      </c>
      <c r="T257" s="56">
        <v>6</v>
      </c>
      <c r="V257" s="56">
        <v>190</v>
      </c>
      <c r="W257" s="25" t="s">
        <v>155</v>
      </c>
      <c r="X257" s="25" t="s">
        <v>156</v>
      </c>
      <c r="Y257" s="25" t="s">
        <v>110</v>
      </c>
    </row>
    <row r="258" spans="1:25">
      <c r="A258" s="57">
        <v>11750</v>
      </c>
      <c r="B258" s="57"/>
      <c r="C258" s="25" t="s">
        <v>150</v>
      </c>
      <c r="D258" s="25" t="s">
        <v>503</v>
      </c>
      <c r="E258" s="25" t="s">
        <v>488</v>
      </c>
      <c r="F258" s="25">
        <v>63856</v>
      </c>
      <c r="G258" s="25" t="s">
        <v>101</v>
      </c>
      <c r="H258" s="25" t="s">
        <v>161</v>
      </c>
      <c r="I258" s="25" t="s">
        <v>103</v>
      </c>
      <c r="J258" s="25" t="s">
        <v>104</v>
      </c>
      <c r="K258" s="25" t="s">
        <v>105</v>
      </c>
      <c r="L258" s="25" t="s">
        <v>348</v>
      </c>
      <c r="M258" s="25" t="s">
        <v>107</v>
      </c>
      <c r="N258" s="25">
        <v>11</v>
      </c>
      <c r="O258" s="55">
        <v>1.1000000000000001</v>
      </c>
      <c r="P258" s="58"/>
      <c r="Q258" s="35">
        <v>9.9</v>
      </c>
      <c r="R258" s="36">
        <v>1.0999999999999996</v>
      </c>
      <c r="S258" s="37">
        <v>0.1</v>
      </c>
      <c r="T258" s="56">
        <v>6.5999999999999979</v>
      </c>
      <c r="V258" s="56">
        <v>190</v>
      </c>
      <c r="W258" s="25" t="s">
        <v>155</v>
      </c>
      <c r="X258" s="25" t="s">
        <v>156</v>
      </c>
      <c r="Y258" s="25" t="s">
        <v>281</v>
      </c>
    </row>
    <row r="259" spans="1:25">
      <c r="A259" s="57">
        <v>34723</v>
      </c>
      <c r="B259" s="57"/>
      <c r="C259" s="25" t="s">
        <v>176</v>
      </c>
      <c r="D259" s="25" t="s">
        <v>504</v>
      </c>
      <c r="E259" s="25" t="s">
        <v>488</v>
      </c>
      <c r="F259" s="25">
        <v>44987</v>
      </c>
      <c r="G259" s="25" t="s">
        <v>101</v>
      </c>
      <c r="H259" s="25" t="s">
        <v>102</v>
      </c>
      <c r="I259" s="25" t="s">
        <v>103</v>
      </c>
      <c r="J259" s="25" t="s">
        <v>104</v>
      </c>
      <c r="K259" s="25" t="s">
        <v>144</v>
      </c>
      <c r="L259" s="25" t="s">
        <v>505</v>
      </c>
      <c r="M259" s="25" t="s">
        <v>219</v>
      </c>
      <c r="N259" s="25">
        <v>2.4</v>
      </c>
      <c r="O259" s="55">
        <v>0.3</v>
      </c>
      <c r="P259" s="58"/>
      <c r="Q259" s="35">
        <v>2.1</v>
      </c>
      <c r="R259" s="36">
        <v>0.29999999999999982</v>
      </c>
      <c r="S259" s="37">
        <v>0.125</v>
      </c>
      <c r="T259" s="56">
        <v>7.1999999999999957</v>
      </c>
      <c r="V259" s="56">
        <v>190</v>
      </c>
      <c r="W259" s="25" t="s">
        <v>181</v>
      </c>
      <c r="X259" s="25" t="s">
        <v>176</v>
      </c>
      <c r="Y259" s="25" t="s">
        <v>439</v>
      </c>
    </row>
    <row r="260" spans="1:25">
      <c r="A260" s="57">
        <v>10547</v>
      </c>
      <c r="B260" s="57"/>
      <c r="C260" s="25" t="s">
        <v>111</v>
      </c>
      <c r="D260" s="25" t="s">
        <v>506</v>
      </c>
      <c r="E260" s="25" t="s">
        <v>507</v>
      </c>
      <c r="F260" s="25">
        <v>52746</v>
      </c>
      <c r="G260" s="25" t="s">
        <v>101</v>
      </c>
      <c r="H260" s="25" t="s">
        <v>161</v>
      </c>
      <c r="I260" s="25" t="s">
        <v>103</v>
      </c>
      <c r="J260" s="25" t="s">
        <v>104</v>
      </c>
      <c r="K260" s="25" t="s">
        <v>144</v>
      </c>
      <c r="L260" s="25" t="s">
        <v>112</v>
      </c>
      <c r="M260" s="25" t="s">
        <v>113</v>
      </c>
      <c r="N260" s="25">
        <v>15.99</v>
      </c>
      <c r="O260" s="55">
        <v>2</v>
      </c>
      <c r="P260" s="58"/>
      <c r="Q260" s="35">
        <v>13.99</v>
      </c>
      <c r="R260" s="36">
        <v>2</v>
      </c>
      <c r="S260" s="37">
        <v>0.12509999999999999</v>
      </c>
      <c r="T260" s="56">
        <v>24</v>
      </c>
      <c r="V260" s="56">
        <v>190</v>
      </c>
      <c r="W260" s="25" t="s">
        <v>167</v>
      </c>
      <c r="X260" s="25" t="s">
        <v>148</v>
      </c>
      <c r="Y260" s="25" t="s">
        <v>243</v>
      </c>
    </row>
    <row r="261" spans="1:25">
      <c r="A261" s="57">
        <v>25256</v>
      </c>
      <c r="B261" s="57"/>
      <c r="C261" s="25" t="s">
        <v>111</v>
      </c>
      <c r="D261" s="25" t="s">
        <v>508</v>
      </c>
      <c r="E261" s="25" t="s">
        <v>507</v>
      </c>
      <c r="F261" s="25">
        <v>52747</v>
      </c>
      <c r="G261" s="25" t="s">
        <v>101</v>
      </c>
      <c r="H261" s="25" t="s">
        <v>161</v>
      </c>
      <c r="I261" s="25" t="s">
        <v>103</v>
      </c>
      <c r="J261" s="25" t="s">
        <v>104</v>
      </c>
      <c r="K261" s="25" t="s">
        <v>144</v>
      </c>
      <c r="L261" s="25" t="s">
        <v>112</v>
      </c>
      <c r="M261" s="25" t="s">
        <v>113</v>
      </c>
      <c r="N261" s="25">
        <v>16.989999999999998</v>
      </c>
      <c r="O261" s="55">
        <v>2</v>
      </c>
      <c r="P261" s="58"/>
      <c r="Q261" s="35">
        <v>14.989999999999998</v>
      </c>
      <c r="R261" s="36">
        <v>2</v>
      </c>
      <c r="S261" s="37">
        <v>0.1177</v>
      </c>
      <c r="T261" s="56">
        <v>24</v>
      </c>
      <c r="V261" s="56">
        <v>190</v>
      </c>
      <c r="W261" s="25" t="s">
        <v>167</v>
      </c>
      <c r="X261" s="25" t="s">
        <v>245</v>
      </c>
      <c r="Y261" s="25" t="s">
        <v>173</v>
      </c>
    </row>
    <row r="262" spans="1:25">
      <c r="A262" s="57">
        <v>43558</v>
      </c>
      <c r="B262" s="57"/>
      <c r="C262" s="25" t="s">
        <v>99</v>
      </c>
      <c r="D262" s="25" t="s">
        <v>509</v>
      </c>
      <c r="E262" s="25" t="s">
        <v>507</v>
      </c>
      <c r="F262" s="25">
        <v>89347</v>
      </c>
      <c r="G262" s="25" t="s">
        <v>101</v>
      </c>
      <c r="H262" s="25" t="s">
        <v>102</v>
      </c>
      <c r="I262" s="25" t="s">
        <v>103</v>
      </c>
      <c r="J262" s="25" t="s">
        <v>104</v>
      </c>
      <c r="K262" s="25" t="s">
        <v>105</v>
      </c>
      <c r="L262" s="25" t="s">
        <v>112</v>
      </c>
      <c r="M262" s="25" t="s">
        <v>107</v>
      </c>
      <c r="N262" s="25">
        <v>29.99</v>
      </c>
      <c r="O262" s="55">
        <v>3</v>
      </c>
      <c r="P262" s="58"/>
      <c r="Q262" s="35">
        <v>26.99</v>
      </c>
      <c r="R262" s="36">
        <v>3</v>
      </c>
      <c r="S262" s="37">
        <v>0.1</v>
      </c>
      <c r="T262" s="56">
        <v>18</v>
      </c>
      <c r="V262" s="56">
        <v>190</v>
      </c>
      <c r="W262" s="25" t="s">
        <v>108</v>
      </c>
      <c r="X262" s="25" t="s">
        <v>109</v>
      </c>
      <c r="Y262" s="25" t="s">
        <v>510</v>
      </c>
    </row>
    <row r="263" spans="1:25">
      <c r="A263" s="57">
        <v>12143</v>
      </c>
      <c r="B263" s="57"/>
      <c r="C263" s="25" t="s">
        <v>99</v>
      </c>
      <c r="D263" s="25" t="s">
        <v>511</v>
      </c>
      <c r="E263" s="25" t="s">
        <v>160</v>
      </c>
      <c r="F263" s="25">
        <v>98946</v>
      </c>
      <c r="G263" s="25" t="s">
        <v>101</v>
      </c>
      <c r="H263" s="25" t="s">
        <v>161</v>
      </c>
      <c r="I263" s="25" t="s">
        <v>103</v>
      </c>
      <c r="J263" s="25" t="s">
        <v>104</v>
      </c>
      <c r="K263" s="25" t="s">
        <v>144</v>
      </c>
      <c r="L263" s="25" t="s">
        <v>112</v>
      </c>
      <c r="M263" s="25" t="s">
        <v>113</v>
      </c>
      <c r="N263" s="25">
        <v>36.99</v>
      </c>
      <c r="O263" s="55">
        <v>3</v>
      </c>
      <c r="P263" s="58"/>
      <c r="Q263" s="35">
        <v>33.99</v>
      </c>
      <c r="R263" s="36">
        <v>3</v>
      </c>
      <c r="S263" s="37">
        <v>8.1100000000000005E-2</v>
      </c>
      <c r="T263" s="56">
        <v>36</v>
      </c>
      <c r="V263" s="56">
        <v>190</v>
      </c>
      <c r="W263" s="25" t="s">
        <v>162</v>
      </c>
      <c r="X263" s="25" t="s">
        <v>280</v>
      </c>
      <c r="Y263" s="25" t="s">
        <v>281</v>
      </c>
    </row>
    <row r="264" spans="1:25">
      <c r="A264" s="57">
        <v>37776</v>
      </c>
      <c r="B264" s="57"/>
      <c r="C264" s="25" t="s">
        <v>99</v>
      </c>
      <c r="D264" s="25" t="s">
        <v>512</v>
      </c>
      <c r="E264" s="25" t="s">
        <v>160</v>
      </c>
      <c r="F264" s="25">
        <v>98946</v>
      </c>
      <c r="G264" s="25" t="s">
        <v>101</v>
      </c>
      <c r="H264" s="25" t="s">
        <v>161</v>
      </c>
      <c r="I264" s="25" t="s">
        <v>103</v>
      </c>
      <c r="J264" s="25" t="s">
        <v>104</v>
      </c>
      <c r="K264" s="25" t="s">
        <v>105</v>
      </c>
      <c r="L264" s="25" t="s">
        <v>112</v>
      </c>
      <c r="M264" s="25" t="s">
        <v>107</v>
      </c>
      <c r="N264" s="25">
        <v>50.49</v>
      </c>
      <c r="O264" s="55">
        <v>5</v>
      </c>
      <c r="P264" s="58"/>
      <c r="Q264" s="35">
        <v>45.49</v>
      </c>
      <c r="R264" s="36">
        <v>5</v>
      </c>
      <c r="S264" s="37">
        <v>9.9000000000000005E-2</v>
      </c>
      <c r="T264" s="56">
        <v>30</v>
      </c>
      <c r="V264" s="56">
        <v>190</v>
      </c>
      <c r="W264" s="25" t="s">
        <v>108</v>
      </c>
      <c r="X264" s="25" t="s">
        <v>280</v>
      </c>
      <c r="Y264" s="25" t="s">
        <v>281</v>
      </c>
    </row>
    <row r="265" spans="1:25">
      <c r="A265" s="57">
        <v>20017</v>
      </c>
      <c r="B265" s="57"/>
      <c r="C265" s="25" t="s">
        <v>150</v>
      </c>
      <c r="D265" s="25" t="s">
        <v>513</v>
      </c>
      <c r="E265" s="25" t="s">
        <v>160</v>
      </c>
      <c r="F265" s="25">
        <v>83310</v>
      </c>
      <c r="G265" s="25" t="s">
        <v>101</v>
      </c>
      <c r="H265" s="25" t="s">
        <v>161</v>
      </c>
      <c r="I265" s="25" t="s">
        <v>103</v>
      </c>
      <c r="J265" s="25" t="s">
        <v>104</v>
      </c>
      <c r="K265" s="25" t="s">
        <v>105</v>
      </c>
      <c r="L265" s="25" t="s">
        <v>348</v>
      </c>
      <c r="M265" s="25" t="s">
        <v>107</v>
      </c>
      <c r="N265" s="25">
        <v>11.49</v>
      </c>
      <c r="O265" s="55">
        <v>1.5</v>
      </c>
      <c r="P265" s="58"/>
      <c r="Q265" s="35">
        <v>9.99</v>
      </c>
      <c r="R265" s="36">
        <v>1.5</v>
      </c>
      <c r="S265" s="37">
        <v>0.1305</v>
      </c>
      <c r="T265" s="56">
        <v>9</v>
      </c>
      <c r="V265" s="56">
        <v>190</v>
      </c>
      <c r="W265" s="25" t="s">
        <v>155</v>
      </c>
      <c r="X265" s="25" t="s">
        <v>156</v>
      </c>
      <c r="Y265" s="25" t="s">
        <v>514</v>
      </c>
    </row>
    <row r="266" spans="1:25">
      <c r="A266" s="57">
        <v>732124</v>
      </c>
      <c r="B266" s="57"/>
      <c r="C266" s="25" t="s">
        <v>99</v>
      </c>
      <c r="D266" s="25" t="s">
        <v>515</v>
      </c>
      <c r="E266" s="25" t="s">
        <v>160</v>
      </c>
      <c r="F266" s="25">
        <v>98946</v>
      </c>
      <c r="G266" s="25" t="s">
        <v>101</v>
      </c>
      <c r="H266" s="25" t="s">
        <v>161</v>
      </c>
      <c r="I266" s="25" t="s">
        <v>103</v>
      </c>
      <c r="J266" s="25" t="s">
        <v>104</v>
      </c>
      <c r="K266" s="25" t="s">
        <v>144</v>
      </c>
      <c r="L266" s="25" t="s">
        <v>112</v>
      </c>
      <c r="M266" s="25" t="s">
        <v>113</v>
      </c>
      <c r="N266" s="25">
        <v>38.99</v>
      </c>
      <c r="O266" s="55">
        <v>2</v>
      </c>
      <c r="P266" s="58"/>
      <c r="Q266" s="35">
        <v>36.99</v>
      </c>
      <c r="R266" s="36">
        <v>2</v>
      </c>
      <c r="S266" s="37">
        <v>5.1299999999999998E-2</v>
      </c>
      <c r="T266" s="56">
        <v>24</v>
      </c>
      <c r="V266" s="56">
        <v>190</v>
      </c>
      <c r="W266" s="25" t="s">
        <v>108</v>
      </c>
      <c r="X266" s="25" t="s">
        <v>280</v>
      </c>
      <c r="Y266" s="25" t="s">
        <v>281</v>
      </c>
    </row>
    <row r="267" spans="1:25">
      <c r="A267" s="57">
        <v>843</v>
      </c>
      <c r="B267" s="57"/>
      <c r="C267" s="25" t="s">
        <v>99</v>
      </c>
      <c r="D267" s="25" t="s">
        <v>516</v>
      </c>
      <c r="E267" s="25" t="s">
        <v>160</v>
      </c>
      <c r="F267" s="25">
        <v>98946</v>
      </c>
      <c r="G267" s="25" t="s">
        <v>101</v>
      </c>
      <c r="H267" s="25" t="s">
        <v>161</v>
      </c>
      <c r="I267" s="25" t="s">
        <v>103</v>
      </c>
      <c r="J267" s="25" t="s">
        <v>104</v>
      </c>
      <c r="K267" s="25" t="s">
        <v>117</v>
      </c>
      <c r="L267" s="25" t="s">
        <v>112</v>
      </c>
      <c r="M267" s="25" t="s">
        <v>113</v>
      </c>
      <c r="N267" s="25">
        <v>23.99</v>
      </c>
      <c r="O267" s="55">
        <v>2</v>
      </c>
      <c r="P267" s="58"/>
      <c r="Q267" s="35">
        <v>21.99</v>
      </c>
      <c r="R267" s="36">
        <v>2</v>
      </c>
      <c r="S267" s="37">
        <v>8.3400000000000002E-2</v>
      </c>
      <c r="T267" s="56">
        <v>24</v>
      </c>
      <c r="V267" s="56">
        <v>190</v>
      </c>
      <c r="W267" s="25" t="s">
        <v>162</v>
      </c>
      <c r="X267" s="25" t="s">
        <v>300</v>
      </c>
      <c r="Y267" s="25" t="s">
        <v>164</v>
      </c>
    </row>
    <row r="268" spans="1:25">
      <c r="A268" s="57">
        <v>709279</v>
      </c>
      <c r="B268" s="57"/>
      <c r="C268" s="25" t="s">
        <v>99</v>
      </c>
      <c r="D268" s="25" t="s">
        <v>517</v>
      </c>
      <c r="E268" s="25" t="s">
        <v>160</v>
      </c>
      <c r="F268" s="25">
        <v>98946</v>
      </c>
      <c r="G268" s="25" t="s">
        <v>101</v>
      </c>
      <c r="H268" s="25" t="s">
        <v>161</v>
      </c>
      <c r="I268" s="25" t="s">
        <v>103</v>
      </c>
      <c r="J268" s="25" t="s">
        <v>104</v>
      </c>
      <c r="K268" s="25" t="s">
        <v>117</v>
      </c>
      <c r="L268" s="25" t="s">
        <v>112</v>
      </c>
      <c r="M268" s="25" t="s">
        <v>107</v>
      </c>
      <c r="N268" s="25">
        <v>38.99</v>
      </c>
      <c r="O268" s="55">
        <v>4</v>
      </c>
      <c r="P268" s="58"/>
      <c r="Q268" s="35">
        <v>34.99</v>
      </c>
      <c r="R268" s="36">
        <v>4</v>
      </c>
      <c r="S268" s="37">
        <v>0.1026</v>
      </c>
      <c r="T268" s="56">
        <v>24</v>
      </c>
      <c r="V268" s="56">
        <v>190</v>
      </c>
      <c r="W268" s="25" t="s">
        <v>108</v>
      </c>
      <c r="X268" s="25" t="s">
        <v>273</v>
      </c>
      <c r="Y268" s="25" t="s">
        <v>518</v>
      </c>
    </row>
    <row r="269" spans="1:25">
      <c r="A269" s="57">
        <v>40171</v>
      </c>
      <c r="B269" s="57"/>
      <c r="C269" s="25" t="s">
        <v>111</v>
      </c>
      <c r="D269" s="25" t="s">
        <v>519</v>
      </c>
      <c r="E269" s="25" t="s">
        <v>520</v>
      </c>
      <c r="F269" s="25">
        <v>80802</v>
      </c>
      <c r="G269" s="25" t="s">
        <v>101</v>
      </c>
      <c r="H269" s="25" t="s">
        <v>161</v>
      </c>
      <c r="I269" s="25" t="s">
        <v>103</v>
      </c>
      <c r="J269" s="25" t="s">
        <v>104</v>
      </c>
      <c r="K269" s="25" t="s">
        <v>105</v>
      </c>
      <c r="L269" s="25" t="s">
        <v>112</v>
      </c>
      <c r="M269" s="25" t="s">
        <v>113</v>
      </c>
      <c r="N269" s="25">
        <v>12.99</v>
      </c>
      <c r="O269" s="55">
        <v>1.3</v>
      </c>
      <c r="P269" s="58"/>
      <c r="Q269" s="35">
        <v>11.69</v>
      </c>
      <c r="R269" s="36">
        <v>1.3000000000000007</v>
      </c>
      <c r="S269" s="37">
        <v>0.10009999999999999</v>
      </c>
      <c r="T269" s="56">
        <v>15.600000000000009</v>
      </c>
      <c r="V269" s="56">
        <v>190</v>
      </c>
      <c r="W269" s="25" t="s">
        <v>251</v>
      </c>
      <c r="X269" s="25" t="s">
        <v>148</v>
      </c>
      <c r="Y269" s="25" t="s">
        <v>196</v>
      </c>
    </row>
    <row r="270" spans="1:25">
      <c r="A270" s="57">
        <v>26908</v>
      </c>
      <c r="B270" s="57"/>
      <c r="C270" s="25" t="s">
        <v>99</v>
      </c>
      <c r="D270" s="25" t="s">
        <v>521</v>
      </c>
      <c r="E270" s="25" t="s">
        <v>522</v>
      </c>
      <c r="F270" s="25">
        <v>86615</v>
      </c>
      <c r="G270" s="25" t="s">
        <v>143</v>
      </c>
      <c r="H270" s="25" t="s">
        <v>102</v>
      </c>
      <c r="I270" s="25" t="s">
        <v>103</v>
      </c>
      <c r="J270" s="25" t="s">
        <v>104</v>
      </c>
      <c r="K270" s="25" t="s">
        <v>117</v>
      </c>
      <c r="L270" s="25" t="s">
        <v>112</v>
      </c>
      <c r="M270" s="25" t="s">
        <v>107</v>
      </c>
      <c r="N270" s="25">
        <v>39.99</v>
      </c>
      <c r="O270" s="55">
        <v>3</v>
      </c>
      <c r="P270" s="58"/>
      <c r="Q270" s="35">
        <v>36.99</v>
      </c>
      <c r="R270" s="36">
        <v>3</v>
      </c>
      <c r="S270" s="37">
        <v>7.4999999999999997E-2</v>
      </c>
      <c r="T270" s="56">
        <v>18</v>
      </c>
      <c r="V270" s="56">
        <v>190</v>
      </c>
      <c r="W270" s="25" t="s">
        <v>108</v>
      </c>
      <c r="X270" s="25" t="s">
        <v>230</v>
      </c>
      <c r="Y270" s="25" t="s">
        <v>149</v>
      </c>
    </row>
    <row r="271" spans="1:25">
      <c r="A271" s="57">
        <v>19044</v>
      </c>
      <c r="B271" s="57"/>
      <c r="C271" s="25" t="s">
        <v>111</v>
      </c>
      <c r="D271" s="25" t="s">
        <v>523</v>
      </c>
      <c r="E271" s="25" t="s">
        <v>524</v>
      </c>
      <c r="F271" s="25">
        <v>43873</v>
      </c>
      <c r="G271" s="25" t="s">
        <v>101</v>
      </c>
      <c r="H271" s="25" t="s">
        <v>161</v>
      </c>
      <c r="I271" s="25" t="s">
        <v>103</v>
      </c>
      <c r="J271" s="25" t="s">
        <v>104</v>
      </c>
      <c r="K271" s="25" t="s">
        <v>117</v>
      </c>
      <c r="L271" s="25" t="s">
        <v>112</v>
      </c>
      <c r="M271" s="25" t="s">
        <v>113</v>
      </c>
      <c r="N271" s="25">
        <v>26.99</v>
      </c>
      <c r="O271" s="55">
        <v>3</v>
      </c>
      <c r="P271" s="58"/>
      <c r="Q271" s="35">
        <v>23.99</v>
      </c>
      <c r="R271" s="36">
        <v>3</v>
      </c>
      <c r="S271" s="37">
        <v>0.11119999999999999</v>
      </c>
      <c r="T271" s="56">
        <v>36</v>
      </c>
      <c r="V271" s="56">
        <v>190</v>
      </c>
      <c r="W271" s="25" t="s">
        <v>118</v>
      </c>
      <c r="X271" s="25" t="s">
        <v>148</v>
      </c>
      <c r="Y271" s="25" t="s">
        <v>243</v>
      </c>
    </row>
    <row r="272" spans="1:25">
      <c r="A272" s="57">
        <v>6887</v>
      </c>
      <c r="B272" s="57"/>
      <c r="C272" s="25" t="s">
        <v>111</v>
      </c>
      <c r="D272" s="25" t="s">
        <v>525</v>
      </c>
      <c r="E272" s="25" t="s">
        <v>524</v>
      </c>
      <c r="F272" s="25">
        <v>78345</v>
      </c>
      <c r="G272" s="25" t="s">
        <v>101</v>
      </c>
      <c r="H272" s="25" t="s">
        <v>161</v>
      </c>
      <c r="I272" s="25" t="s">
        <v>103</v>
      </c>
      <c r="J272" s="25" t="s">
        <v>104</v>
      </c>
      <c r="K272" s="25" t="s">
        <v>105</v>
      </c>
      <c r="L272" s="25" t="s">
        <v>112</v>
      </c>
      <c r="M272" s="25" t="s">
        <v>113</v>
      </c>
      <c r="N272" s="25">
        <v>16.989999999999998</v>
      </c>
      <c r="O272" s="55">
        <v>2</v>
      </c>
      <c r="P272" s="58"/>
      <c r="Q272" s="35">
        <v>14.989999999999998</v>
      </c>
      <c r="R272" s="36">
        <v>2</v>
      </c>
      <c r="S272" s="37">
        <v>0.1177</v>
      </c>
      <c r="T272" s="56">
        <v>24</v>
      </c>
      <c r="V272" s="56">
        <v>190</v>
      </c>
      <c r="W272" s="25" t="s">
        <v>167</v>
      </c>
      <c r="X272" s="25" t="s">
        <v>148</v>
      </c>
      <c r="Y272" s="25" t="s">
        <v>243</v>
      </c>
    </row>
    <row r="273" spans="1:25">
      <c r="A273" s="57">
        <v>37772</v>
      </c>
      <c r="B273" s="57"/>
      <c r="C273" s="25" t="s">
        <v>176</v>
      </c>
      <c r="D273" s="25" t="s">
        <v>526</v>
      </c>
      <c r="E273" s="25" t="s">
        <v>527</v>
      </c>
      <c r="F273" s="25">
        <v>68575</v>
      </c>
      <c r="G273" s="25" t="s">
        <v>101</v>
      </c>
      <c r="H273" s="25" t="s">
        <v>102</v>
      </c>
      <c r="I273" s="25" t="s">
        <v>528</v>
      </c>
      <c r="J273" s="25" t="s">
        <v>153</v>
      </c>
      <c r="K273" s="25" t="s">
        <v>144</v>
      </c>
      <c r="L273" s="25" t="s">
        <v>495</v>
      </c>
      <c r="M273" s="25" t="s">
        <v>219</v>
      </c>
      <c r="N273" s="25">
        <v>3</v>
      </c>
      <c r="O273" s="55">
        <v>0.33</v>
      </c>
      <c r="P273" s="58"/>
      <c r="Q273" s="35">
        <v>2.67</v>
      </c>
      <c r="R273" s="36">
        <v>0.33000000000000007</v>
      </c>
      <c r="S273" s="37">
        <v>0.11</v>
      </c>
      <c r="T273" s="56">
        <v>7.9200000000000017</v>
      </c>
      <c r="V273" s="56">
        <v>190</v>
      </c>
      <c r="W273" s="25" t="s">
        <v>181</v>
      </c>
      <c r="X273" s="25" t="s">
        <v>176</v>
      </c>
      <c r="Y273" s="25" t="s">
        <v>423</v>
      </c>
    </row>
    <row r="274" spans="1:25">
      <c r="A274" s="57">
        <v>26376</v>
      </c>
      <c r="B274" s="57"/>
      <c r="C274" s="25" t="s">
        <v>99</v>
      </c>
      <c r="D274" s="25" t="s">
        <v>529</v>
      </c>
      <c r="E274" s="25" t="s">
        <v>272</v>
      </c>
      <c r="F274" s="25">
        <v>81964</v>
      </c>
      <c r="G274" s="25" t="s">
        <v>101</v>
      </c>
      <c r="H274" s="25" t="s">
        <v>102</v>
      </c>
      <c r="I274" s="25" t="s">
        <v>103</v>
      </c>
      <c r="J274" s="25" t="s">
        <v>104</v>
      </c>
      <c r="K274" s="25" t="s">
        <v>105</v>
      </c>
      <c r="L274" s="25" t="s">
        <v>106</v>
      </c>
      <c r="M274" s="25" t="s">
        <v>188</v>
      </c>
      <c r="N274" s="25">
        <v>49.99</v>
      </c>
      <c r="O274" s="55">
        <v>3</v>
      </c>
      <c r="P274" s="58"/>
      <c r="Q274" s="35">
        <v>46.99</v>
      </c>
      <c r="R274" s="36">
        <v>3</v>
      </c>
      <c r="S274" s="37">
        <v>0.06</v>
      </c>
      <c r="T274" s="56">
        <v>24</v>
      </c>
      <c r="V274" s="56">
        <v>190</v>
      </c>
      <c r="W274" s="25" t="s">
        <v>108</v>
      </c>
      <c r="X274" s="25" t="s">
        <v>300</v>
      </c>
      <c r="Y274" s="25" t="s">
        <v>530</v>
      </c>
    </row>
    <row r="275" spans="1:25">
      <c r="A275" s="57">
        <v>16991</v>
      </c>
      <c r="B275" s="57"/>
      <c r="C275" s="25" t="s">
        <v>99</v>
      </c>
      <c r="D275" s="25" t="s">
        <v>531</v>
      </c>
      <c r="E275" s="25" t="s">
        <v>272</v>
      </c>
      <c r="F275" s="25">
        <v>81110</v>
      </c>
      <c r="G275" s="25" t="s">
        <v>101</v>
      </c>
      <c r="H275" s="25" t="s">
        <v>102</v>
      </c>
      <c r="I275" s="25" t="s">
        <v>103</v>
      </c>
      <c r="J275" s="25" t="s">
        <v>104</v>
      </c>
      <c r="K275" s="25" t="s">
        <v>105</v>
      </c>
      <c r="L275" s="25" t="s">
        <v>112</v>
      </c>
      <c r="M275" s="25" t="s">
        <v>107</v>
      </c>
      <c r="N275" s="25">
        <v>81.99</v>
      </c>
      <c r="O275" s="55">
        <v>4.0999999999999996</v>
      </c>
      <c r="P275" s="58"/>
      <c r="Q275" s="35">
        <v>77.89</v>
      </c>
      <c r="R275" s="36">
        <v>4.0999999999999943</v>
      </c>
      <c r="S275" s="37">
        <v>0.05</v>
      </c>
      <c r="T275" s="56">
        <v>24.599999999999966</v>
      </c>
      <c r="V275" s="56">
        <v>190</v>
      </c>
      <c r="W275" s="25" t="s">
        <v>108</v>
      </c>
      <c r="X275" s="25" t="s">
        <v>280</v>
      </c>
      <c r="Y275" s="25" t="s">
        <v>281</v>
      </c>
    </row>
    <row r="276" spans="1:25">
      <c r="A276" s="57">
        <v>108357</v>
      </c>
      <c r="B276" s="57"/>
      <c r="C276" s="25" t="s">
        <v>99</v>
      </c>
      <c r="D276" s="25" t="s">
        <v>532</v>
      </c>
      <c r="E276" s="25" t="s">
        <v>272</v>
      </c>
      <c r="F276" s="25">
        <v>85682</v>
      </c>
      <c r="G276" s="25" t="s">
        <v>101</v>
      </c>
      <c r="H276" s="25" t="s">
        <v>161</v>
      </c>
      <c r="I276" s="25" t="s">
        <v>103</v>
      </c>
      <c r="J276" s="25" t="s">
        <v>104</v>
      </c>
      <c r="K276" s="25" t="s">
        <v>144</v>
      </c>
      <c r="L276" s="25" t="s">
        <v>112</v>
      </c>
      <c r="M276" s="25" t="s">
        <v>113</v>
      </c>
      <c r="N276" s="25">
        <v>28.99</v>
      </c>
      <c r="O276" s="55">
        <v>2</v>
      </c>
      <c r="P276" s="58"/>
      <c r="Q276" s="35">
        <v>26.99</v>
      </c>
      <c r="R276" s="36">
        <v>2</v>
      </c>
      <c r="S276" s="37">
        <v>6.9000000000000006E-2</v>
      </c>
      <c r="T276" s="56">
        <v>24</v>
      </c>
      <c r="V276" s="56">
        <v>190</v>
      </c>
      <c r="W276" s="25" t="s">
        <v>162</v>
      </c>
      <c r="X276" s="25" t="s">
        <v>109</v>
      </c>
      <c r="Y276" s="25" t="s">
        <v>343</v>
      </c>
    </row>
    <row r="277" spans="1:25">
      <c r="A277" s="57">
        <v>35555</v>
      </c>
      <c r="B277" s="57"/>
      <c r="C277" s="25" t="s">
        <v>99</v>
      </c>
      <c r="D277" s="25" t="s">
        <v>533</v>
      </c>
      <c r="E277" s="25" t="s">
        <v>272</v>
      </c>
      <c r="F277" s="25">
        <v>75819</v>
      </c>
      <c r="G277" s="25" t="s">
        <v>101</v>
      </c>
      <c r="H277" s="25" t="s">
        <v>161</v>
      </c>
      <c r="I277" s="25" t="s">
        <v>103</v>
      </c>
      <c r="J277" s="25" t="s">
        <v>104</v>
      </c>
      <c r="K277" s="25" t="s">
        <v>105</v>
      </c>
      <c r="L277" s="25" t="s">
        <v>336</v>
      </c>
      <c r="M277" s="25" t="s">
        <v>113</v>
      </c>
      <c r="N277" s="25">
        <v>24.99</v>
      </c>
      <c r="O277" s="55">
        <v>1.79</v>
      </c>
      <c r="P277" s="58"/>
      <c r="Q277" s="35">
        <v>23.2</v>
      </c>
      <c r="R277" s="36">
        <v>1.7899999999999991</v>
      </c>
      <c r="S277" s="37">
        <v>7.1599999999999997E-2</v>
      </c>
      <c r="T277" s="56">
        <v>21.47999999999999</v>
      </c>
      <c r="V277" s="56">
        <v>190</v>
      </c>
      <c r="W277" s="25" t="s">
        <v>108</v>
      </c>
      <c r="X277" s="25" t="s">
        <v>163</v>
      </c>
      <c r="Y277" s="25" t="s">
        <v>383</v>
      </c>
    </row>
    <row r="278" spans="1:25">
      <c r="A278" s="57">
        <v>35347</v>
      </c>
      <c r="B278" s="57"/>
      <c r="C278" s="25" t="s">
        <v>150</v>
      </c>
      <c r="D278" s="25" t="s">
        <v>534</v>
      </c>
      <c r="E278" s="25" t="s">
        <v>272</v>
      </c>
      <c r="F278" s="25">
        <v>91725</v>
      </c>
      <c r="G278" s="25" t="s">
        <v>143</v>
      </c>
      <c r="H278" s="25" t="s">
        <v>102</v>
      </c>
      <c r="I278" s="25" t="s">
        <v>103</v>
      </c>
      <c r="J278" s="25" t="s">
        <v>104</v>
      </c>
      <c r="K278" s="25" t="s">
        <v>144</v>
      </c>
      <c r="L278" s="25" t="s">
        <v>154</v>
      </c>
      <c r="M278" s="25" t="s">
        <v>146</v>
      </c>
      <c r="N278" s="25">
        <v>16.489999999999998</v>
      </c>
      <c r="O278" s="55">
        <v>1.7</v>
      </c>
      <c r="P278" s="58"/>
      <c r="Q278" s="35">
        <v>14.79</v>
      </c>
      <c r="R278" s="36">
        <v>1.6999999999999993</v>
      </c>
      <c r="S278" s="37">
        <v>0.1031</v>
      </c>
      <c r="T278" s="56">
        <v>6.7999999999999972</v>
      </c>
      <c r="V278" s="56">
        <v>190</v>
      </c>
      <c r="W278" s="25" t="s">
        <v>155</v>
      </c>
      <c r="X278" s="25" t="s">
        <v>156</v>
      </c>
      <c r="Y278" s="25" t="s">
        <v>149</v>
      </c>
    </row>
    <row r="279" spans="1:25">
      <c r="A279" s="57">
        <v>6502</v>
      </c>
      <c r="B279" s="57"/>
      <c r="C279" s="25" t="s">
        <v>99</v>
      </c>
      <c r="D279" s="25" t="s">
        <v>535</v>
      </c>
      <c r="E279" s="25" t="s">
        <v>272</v>
      </c>
      <c r="F279" s="25">
        <v>42380</v>
      </c>
      <c r="G279" s="25" t="s">
        <v>101</v>
      </c>
      <c r="H279" s="25" t="s">
        <v>161</v>
      </c>
      <c r="I279" s="25" t="s">
        <v>103</v>
      </c>
      <c r="J279" s="25" t="s">
        <v>104</v>
      </c>
      <c r="K279" s="25" t="s">
        <v>105</v>
      </c>
      <c r="L279" s="25" t="s">
        <v>112</v>
      </c>
      <c r="M279" s="25" t="s">
        <v>113</v>
      </c>
      <c r="N279" s="25">
        <v>41.99</v>
      </c>
      <c r="O279" s="55">
        <v>2.5</v>
      </c>
      <c r="P279" s="58"/>
      <c r="Q279" s="35">
        <v>39.49</v>
      </c>
      <c r="R279" s="36">
        <v>2.5</v>
      </c>
      <c r="S279" s="37">
        <v>5.9499999999999997E-2</v>
      </c>
      <c r="T279" s="56">
        <v>30</v>
      </c>
      <c r="V279" s="56">
        <v>190</v>
      </c>
      <c r="W279" s="25" t="s">
        <v>108</v>
      </c>
      <c r="X279" s="25" t="s">
        <v>109</v>
      </c>
      <c r="Y279" s="25" t="s">
        <v>173</v>
      </c>
    </row>
    <row r="280" spans="1:25">
      <c r="A280" s="57">
        <v>22093</v>
      </c>
      <c r="B280" s="57"/>
      <c r="C280" s="25" t="s">
        <v>111</v>
      </c>
      <c r="D280" s="25" t="s">
        <v>536</v>
      </c>
      <c r="E280" s="25" t="s">
        <v>272</v>
      </c>
      <c r="F280" s="25">
        <v>92645</v>
      </c>
      <c r="G280" s="25" t="s">
        <v>101</v>
      </c>
      <c r="H280" s="25" t="s">
        <v>161</v>
      </c>
      <c r="I280" s="25" t="s">
        <v>103</v>
      </c>
      <c r="J280" s="25" t="s">
        <v>104</v>
      </c>
      <c r="K280" s="25" t="s">
        <v>105</v>
      </c>
      <c r="L280" s="25" t="s">
        <v>112</v>
      </c>
      <c r="M280" s="25" t="s">
        <v>113</v>
      </c>
      <c r="N280" s="25">
        <v>20.99</v>
      </c>
      <c r="O280" s="55">
        <v>2.1</v>
      </c>
      <c r="P280" s="58"/>
      <c r="Q280" s="35">
        <v>18.889999999999997</v>
      </c>
      <c r="R280" s="36">
        <v>2.1000000000000014</v>
      </c>
      <c r="S280" s="37">
        <v>0.1</v>
      </c>
      <c r="T280" s="56">
        <v>25.200000000000017</v>
      </c>
      <c r="V280" s="56">
        <v>190</v>
      </c>
      <c r="W280" s="25" t="s">
        <v>224</v>
      </c>
      <c r="X280" s="25" t="s">
        <v>114</v>
      </c>
      <c r="Y280" s="25" t="s">
        <v>119</v>
      </c>
    </row>
    <row r="281" spans="1:25">
      <c r="A281" s="57">
        <v>17189</v>
      </c>
      <c r="B281" s="57"/>
      <c r="C281" s="25" t="s">
        <v>99</v>
      </c>
      <c r="D281" s="25" t="s">
        <v>537</v>
      </c>
      <c r="E281" s="25" t="s">
        <v>272</v>
      </c>
      <c r="F281" s="25">
        <v>42380</v>
      </c>
      <c r="G281" s="25" t="s">
        <v>101</v>
      </c>
      <c r="H281" s="25" t="s">
        <v>161</v>
      </c>
      <c r="I281" s="25" t="s">
        <v>103</v>
      </c>
      <c r="J281" s="25" t="s">
        <v>104</v>
      </c>
      <c r="K281" s="25" t="s">
        <v>105</v>
      </c>
      <c r="L281" s="25" t="s">
        <v>112</v>
      </c>
      <c r="M281" s="25" t="s">
        <v>107</v>
      </c>
      <c r="N281" s="25">
        <v>54.99</v>
      </c>
      <c r="O281" s="55">
        <v>3</v>
      </c>
      <c r="P281" s="58"/>
      <c r="Q281" s="35">
        <v>51.99</v>
      </c>
      <c r="R281" s="36">
        <v>3</v>
      </c>
      <c r="S281" s="37">
        <v>5.4600000000000003E-2</v>
      </c>
      <c r="T281" s="56">
        <v>18</v>
      </c>
      <c r="V281" s="56">
        <v>190</v>
      </c>
      <c r="W281" s="25" t="s">
        <v>108</v>
      </c>
      <c r="X281" s="25" t="s">
        <v>163</v>
      </c>
      <c r="Y281" s="25" t="s">
        <v>164</v>
      </c>
    </row>
    <row r="282" spans="1:25">
      <c r="A282" s="57">
        <v>23773</v>
      </c>
      <c r="B282" s="57"/>
      <c r="C282" s="25" t="s">
        <v>176</v>
      </c>
      <c r="D282" s="25" t="s">
        <v>538</v>
      </c>
      <c r="E282" s="25" t="s">
        <v>539</v>
      </c>
      <c r="F282" s="25">
        <v>81768</v>
      </c>
      <c r="G282" s="25" t="s">
        <v>143</v>
      </c>
      <c r="H282" s="25" t="s">
        <v>102</v>
      </c>
      <c r="I282" s="25" t="s">
        <v>103</v>
      </c>
      <c r="J282" s="25" t="s">
        <v>104</v>
      </c>
      <c r="K282" s="25" t="s">
        <v>105</v>
      </c>
      <c r="L282" s="25" t="s">
        <v>232</v>
      </c>
      <c r="M282" s="25" t="s">
        <v>219</v>
      </c>
      <c r="N282" s="25">
        <v>3.99</v>
      </c>
      <c r="O282" s="55">
        <v>0.4</v>
      </c>
      <c r="P282" s="58"/>
      <c r="Q282" s="35">
        <v>3.5900000000000003</v>
      </c>
      <c r="R282" s="36">
        <v>0.39999999999999991</v>
      </c>
      <c r="S282" s="37">
        <v>0.1003</v>
      </c>
      <c r="T282" s="56">
        <v>9.5999999999999979</v>
      </c>
      <c r="V282" s="56">
        <v>190</v>
      </c>
      <c r="W282" s="25" t="s">
        <v>181</v>
      </c>
      <c r="X282" s="25" t="s">
        <v>176</v>
      </c>
      <c r="Y282" s="25" t="s">
        <v>149</v>
      </c>
    </row>
    <row r="283" spans="1:25">
      <c r="A283" s="57">
        <v>33413</v>
      </c>
      <c r="B283" s="57"/>
      <c r="C283" s="25" t="s">
        <v>176</v>
      </c>
      <c r="D283" s="25" t="s">
        <v>540</v>
      </c>
      <c r="E283" s="25" t="s">
        <v>539</v>
      </c>
      <c r="F283" s="25">
        <v>93647</v>
      </c>
      <c r="G283" s="25" t="s">
        <v>143</v>
      </c>
      <c r="H283" s="25" t="s">
        <v>102</v>
      </c>
      <c r="I283" s="25" t="s">
        <v>103</v>
      </c>
      <c r="J283" s="25" t="s">
        <v>104</v>
      </c>
      <c r="K283" s="25" t="s">
        <v>144</v>
      </c>
      <c r="L283" s="25" t="s">
        <v>232</v>
      </c>
      <c r="M283" s="25" t="s">
        <v>219</v>
      </c>
      <c r="N283" s="25">
        <v>3.87</v>
      </c>
      <c r="O283" s="55">
        <v>0.4</v>
      </c>
      <c r="P283" s="58"/>
      <c r="Q283" s="35">
        <v>3.47</v>
      </c>
      <c r="R283" s="36">
        <v>0.39999999999999991</v>
      </c>
      <c r="S283" s="37">
        <v>0.10340000000000001</v>
      </c>
      <c r="T283" s="56">
        <v>9.5999999999999979</v>
      </c>
      <c r="V283" s="56">
        <v>190</v>
      </c>
      <c r="W283" s="25" t="s">
        <v>181</v>
      </c>
      <c r="X283" s="25" t="s">
        <v>176</v>
      </c>
      <c r="Y283" s="25" t="s">
        <v>149</v>
      </c>
    </row>
    <row r="284" spans="1:25">
      <c r="A284" s="57">
        <v>32006</v>
      </c>
      <c r="B284" s="57"/>
      <c r="C284" s="25" t="s">
        <v>176</v>
      </c>
      <c r="D284" s="25" t="s">
        <v>541</v>
      </c>
      <c r="E284" s="25" t="s">
        <v>539</v>
      </c>
      <c r="F284" s="25">
        <v>81768</v>
      </c>
      <c r="G284" s="25" t="s">
        <v>143</v>
      </c>
      <c r="H284" s="25" t="s">
        <v>102</v>
      </c>
      <c r="I284" s="25" t="s">
        <v>103</v>
      </c>
      <c r="J284" s="25" t="s">
        <v>104</v>
      </c>
      <c r="K284" s="25" t="s">
        <v>144</v>
      </c>
      <c r="L284" s="25" t="s">
        <v>232</v>
      </c>
      <c r="M284" s="25" t="s">
        <v>219</v>
      </c>
      <c r="N284" s="25">
        <v>4.29</v>
      </c>
      <c r="O284" s="55">
        <v>0.45</v>
      </c>
      <c r="P284" s="58"/>
      <c r="Q284" s="35">
        <v>3.84</v>
      </c>
      <c r="R284" s="36">
        <v>0.45000000000000018</v>
      </c>
      <c r="S284" s="37">
        <v>0.10489999999999999</v>
      </c>
      <c r="T284" s="56">
        <v>10.800000000000004</v>
      </c>
      <c r="V284" s="56">
        <v>190</v>
      </c>
      <c r="W284" s="25" t="s">
        <v>181</v>
      </c>
      <c r="X284" s="25" t="s">
        <v>176</v>
      </c>
      <c r="Y284" s="25" t="s">
        <v>149</v>
      </c>
    </row>
    <row r="285" spans="1:25">
      <c r="A285" s="57">
        <v>25325</v>
      </c>
      <c r="B285" s="57"/>
      <c r="C285" s="25" t="s">
        <v>99</v>
      </c>
      <c r="D285" s="25" t="s">
        <v>542</v>
      </c>
      <c r="E285" s="25" t="s">
        <v>166</v>
      </c>
      <c r="F285" s="25">
        <v>42248</v>
      </c>
      <c r="G285" s="25" t="s">
        <v>101</v>
      </c>
      <c r="H285" s="25" t="s">
        <v>161</v>
      </c>
      <c r="I285" s="25" t="s">
        <v>103</v>
      </c>
      <c r="J285" s="25" t="s">
        <v>104</v>
      </c>
      <c r="K285" s="25" t="s">
        <v>117</v>
      </c>
      <c r="L285" s="25" t="s">
        <v>112</v>
      </c>
      <c r="M285" s="25" t="s">
        <v>107</v>
      </c>
      <c r="N285" s="25">
        <v>50.99</v>
      </c>
      <c r="O285" s="55">
        <v>5</v>
      </c>
      <c r="P285" s="58"/>
      <c r="Q285" s="35">
        <v>45.99</v>
      </c>
      <c r="R285" s="36">
        <v>5</v>
      </c>
      <c r="S285" s="37">
        <v>9.8100000000000007E-2</v>
      </c>
      <c r="T285" s="56">
        <v>30</v>
      </c>
      <c r="V285" s="56">
        <v>190</v>
      </c>
      <c r="W285" s="25" t="s">
        <v>108</v>
      </c>
      <c r="X285" s="25" t="s">
        <v>163</v>
      </c>
      <c r="Y285" s="25" t="s">
        <v>164</v>
      </c>
    </row>
    <row r="286" spans="1:25">
      <c r="A286" s="57">
        <v>11143</v>
      </c>
      <c r="B286" s="57"/>
      <c r="C286" s="25" t="s">
        <v>111</v>
      </c>
      <c r="D286" s="25" t="s">
        <v>543</v>
      </c>
      <c r="E286" s="25" t="s">
        <v>166</v>
      </c>
      <c r="F286" s="25">
        <v>51923</v>
      </c>
      <c r="G286" s="25" t="s">
        <v>101</v>
      </c>
      <c r="H286" s="25" t="s">
        <v>102</v>
      </c>
      <c r="I286" s="25" t="s">
        <v>103</v>
      </c>
      <c r="J286" s="25" t="s">
        <v>104</v>
      </c>
      <c r="K286" s="25" t="s">
        <v>105</v>
      </c>
      <c r="L286" s="25" t="s">
        <v>112</v>
      </c>
      <c r="M286" s="25" t="s">
        <v>113</v>
      </c>
      <c r="N286" s="25">
        <v>18.989999999999998</v>
      </c>
      <c r="O286" s="55">
        <v>2.5</v>
      </c>
      <c r="P286" s="58"/>
      <c r="Q286" s="35">
        <v>16.489999999999998</v>
      </c>
      <c r="R286" s="36">
        <v>2.5</v>
      </c>
      <c r="S286" s="37">
        <v>0.13159999999999999</v>
      </c>
      <c r="T286" s="56">
        <v>30</v>
      </c>
      <c r="V286" s="56">
        <v>190</v>
      </c>
      <c r="W286" s="25" t="s">
        <v>195</v>
      </c>
      <c r="X286" s="25" t="s">
        <v>148</v>
      </c>
      <c r="Y286" s="25" t="s">
        <v>544</v>
      </c>
    </row>
    <row r="287" spans="1:25">
      <c r="A287" s="57">
        <v>149559</v>
      </c>
      <c r="B287" s="57"/>
      <c r="C287" s="25" t="s">
        <v>111</v>
      </c>
      <c r="D287" s="25" t="s">
        <v>545</v>
      </c>
      <c r="E287" s="25" t="s">
        <v>166</v>
      </c>
      <c r="F287" s="25">
        <v>51923</v>
      </c>
      <c r="G287" s="25" t="s">
        <v>101</v>
      </c>
      <c r="H287" s="25" t="s">
        <v>102</v>
      </c>
      <c r="I287" s="25" t="s">
        <v>103</v>
      </c>
      <c r="J287" s="25" t="s">
        <v>104</v>
      </c>
      <c r="K287" s="25" t="s">
        <v>105</v>
      </c>
      <c r="L287" s="25" t="s">
        <v>112</v>
      </c>
      <c r="M287" s="25" t="s">
        <v>113</v>
      </c>
      <c r="N287" s="25">
        <v>15.99</v>
      </c>
      <c r="O287" s="55">
        <v>2</v>
      </c>
      <c r="P287" s="58"/>
      <c r="Q287" s="35">
        <v>13.99</v>
      </c>
      <c r="R287" s="36">
        <v>2</v>
      </c>
      <c r="S287" s="37">
        <v>0.12509999999999999</v>
      </c>
      <c r="T287" s="56">
        <v>24</v>
      </c>
      <c r="V287" s="56">
        <v>190</v>
      </c>
      <c r="W287" s="25" t="s">
        <v>167</v>
      </c>
      <c r="X287" s="25" t="s">
        <v>148</v>
      </c>
      <c r="Y287" s="25" t="s">
        <v>243</v>
      </c>
    </row>
    <row r="288" spans="1:25">
      <c r="A288" s="57">
        <v>180588</v>
      </c>
      <c r="B288" s="57"/>
      <c r="C288" s="25" t="s">
        <v>111</v>
      </c>
      <c r="D288" s="25" t="s">
        <v>546</v>
      </c>
      <c r="E288" s="25" t="s">
        <v>166</v>
      </c>
      <c r="F288" s="25">
        <v>42962</v>
      </c>
      <c r="G288" s="25" t="s">
        <v>101</v>
      </c>
      <c r="H288" s="25" t="s">
        <v>161</v>
      </c>
      <c r="I288" s="25" t="s">
        <v>103</v>
      </c>
      <c r="J288" s="25" t="s">
        <v>104</v>
      </c>
      <c r="K288" s="25" t="s">
        <v>144</v>
      </c>
      <c r="L288" s="25" t="s">
        <v>547</v>
      </c>
      <c r="M288" s="25" t="s">
        <v>107</v>
      </c>
      <c r="N288" s="25">
        <v>28.99</v>
      </c>
      <c r="O288" s="55">
        <v>3</v>
      </c>
      <c r="P288" s="58"/>
      <c r="Q288" s="35">
        <v>25.99</v>
      </c>
      <c r="R288" s="36">
        <v>3</v>
      </c>
      <c r="S288" s="37">
        <v>0.10349999999999999</v>
      </c>
      <c r="T288" s="56">
        <v>18</v>
      </c>
      <c r="V288" s="56">
        <v>190</v>
      </c>
      <c r="W288" s="25" t="s">
        <v>167</v>
      </c>
      <c r="X288" s="25" t="s">
        <v>248</v>
      </c>
      <c r="Y288" s="25" t="s">
        <v>191</v>
      </c>
    </row>
    <row r="289" spans="1:25">
      <c r="A289" s="57">
        <v>36966</v>
      </c>
      <c r="B289" s="57"/>
      <c r="C289" s="25" t="s">
        <v>111</v>
      </c>
      <c r="D289" s="25" t="s">
        <v>548</v>
      </c>
      <c r="E289" s="25" t="s">
        <v>166</v>
      </c>
      <c r="F289" s="25">
        <v>42962</v>
      </c>
      <c r="G289" s="25" t="s">
        <v>101</v>
      </c>
      <c r="H289" s="25" t="s">
        <v>161</v>
      </c>
      <c r="I289" s="25" t="s">
        <v>103</v>
      </c>
      <c r="J289" s="25" t="s">
        <v>104</v>
      </c>
      <c r="K289" s="25" t="s">
        <v>105</v>
      </c>
      <c r="L289" s="25" t="s">
        <v>112</v>
      </c>
      <c r="M289" s="25" t="s">
        <v>113</v>
      </c>
      <c r="N289" s="25">
        <v>19.79</v>
      </c>
      <c r="O289" s="55">
        <v>2</v>
      </c>
      <c r="P289" s="58"/>
      <c r="Q289" s="35">
        <v>17.79</v>
      </c>
      <c r="R289" s="36">
        <v>2</v>
      </c>
      <c r="S289" s="37">
        <v>0.1011</v>
      </c>
      <c r="T289" s="56">
        <v>24</v>
      </c>
      <c r="V289" s="56">
        <v>190</v>
      </c>
      <c r="W289" s="25" t="s">
        <v>195</v>
      </c>
      <c r="X289" s="25" t="s">
        <v>148</v>
      </c>
      <c r="Y289" s="25" t="s">
        <v>196</v>
      </c>
    </row>
    <row r="290" spans="1:25">
      <c r="A290" s="57">
        <v>13703</v>
      </c>
      <c r="B290" s="57"/>
      <c r="C290" s="25" t="s">
        <v>111</v>
      </c>
      <c r="D290" s="25" t="s">
        <v>549</v>
      </c>
      <c r="E290" s="25" t="s">
        <v>166</v>
      </c>
      <c r="F290" s="25">
        <v>82120</v>
      </c>
      <c r="G290" s="25" t="s">
        <v>101</v>
      </c>
      <c r="H290" s="25" t="s">
        <v>161</v>
      </c>
      <c r="I290" s="25" t="s">
        <v>103</v>
      </c>
      <c r="J290" s="25" t="s">
        <v>104</v>
      </c>
      <c r="K290" s="25" t="s">
        <v>144</v>
      </c>
      <c r="L290" s="25" t="s">
        <v>112</v>
      </c>
      <c r="M290" s="25" t="s">
        <v>113</v>
      </c>
      <c r="N290" s="25">
        <v>13.99</v>
      </c>
      <c r="O290" s="55">
        <v>1.5</v>
      </c>
      <c r="P290" s="58"/>
      <c r="Q290" s="35">
        <v>12.49</v>
      </c>
      <c r="R290" s="36">
        <v>1.5</v>
      </c>
      <c r="S290" s="37">
        <v>0.1072</v>
      </c>
      <c r="T290" s="56">
        <v>18</v>
      </c>
      <c r="V290" s="56">
        <v>190</v>
      </c>
      <c r="W290" s="25" t="s">
        <v>251</v>
      </c>
      <c r="X290" s="25" t="s">
        <v>114</v>
      </c>
      <c r="Y290" s="25" t="s">
        <v>191</v>
      </c>
    </row>
    <row r="291" spans="1:25">
      <c r="A291" s="57">
        <v>34721</v>
      </c>
      <c r="B291" s="57"/>
      <c r="C291" s="25" t="s">
        <v>111</v>
      </c>
      <c r="D291" s="25" t="s">
        <v>550</v>
      </c>
      <c r="E291" s="25" t="s">
        <v>166</v>
      </c>
      <c r="F291" s="25">
        <v>82120</v>
      </c>
      <c r="G291" s="25" t="s">
        <v>101</v>
      </c>
      <c r="H291" s="25" t="s">
        <v>161</v>
      </c>
      <c r="I291" s="25" t="s">
        <v>103</v>
      </c>
      <c r="J291" s="25" t="s">
        <v>104</v>
      </c>
      <c r="K291" s="25" t="s">
        <v>144</v>
      </c>
      <c r="L291" s="25" t="s">
        <v>112</v>
      </c>
      <c r="M291" s="25" t="s">
        <v>107</v>
      </c>
      <c r="N291" s="25">
        <v>13.99</v>
      </c>
      <c r="O291" s="55">
        <v>1.5</v>
      </c>
      <c r="P291" s="58"/>
      <c r="Q291" s="35">
        <v>12.49</v>
      </c>
      <c r="R291" s="36">
        <v>1.5</v>
      </c>
      <c r="S291" s="37">
        <v>0.1072</v>
      </c>
      <c r="T291" s="56">
        <v>9</v>
      </c>
      <c r="V291" s="56">
        <v>190</v>
      </c>
      <c r="W291" s="25" t="s">
        <v>251</v>
      </c>
      <c r="X291" s="25" t="s">
        <v>245</v>
      </c>
      <c r="Y291" s="25" t="s">
        <v>191</v>
      </c>
    </row>
    <row r="292" spans="1:25">
      <c r="A292" s="57">
        <v>12839</v>
      </c>
      <c r="B292" s="57"/>
      <c r="C292" s="25" t="s">
        <v>111</v>
      </c>
      <c r="D292" s="25" t="s">
        <v>551</v>
      </c>
      <c r="E292" s="25" t="s">
        <v>166</v>
      </c>
      <c r="F292" s="25">
        <v>86893</v>
      </c>
      <c r="G292" s="25" t="s">
        <v>101</v>
      </c>
      <c r="H292" s="25" t="s">
        <v>161</v>
      </c>
      <c r="I292" s="25" t="s">
        <v>103</v>
      </c>
      <c r="J292" s="25" t="s">
        <v>104</v>
      </c>
      <c r="K292" s="25" t="s">
        <v>105</v>
      </c>
      <c r="L292" s="25" t="s">
        <v>112</v>
      </c>
      <c r="M292" s="25" t="s">
        <v>113</v>
      </c>
      <c r="N292" s="25">
        <v>21.99</v>
      </c>
      <c r="O292" s="55">
        <v>2.5</v>
      </c>
      <c r="P292" s="58"/>
      <c r="Q292" s="35">
        <v>19.489999999999998</v>
      </c>
      <c r="R292" s="36">
        <v>2.5</v>
      </c>
      <c r="S292" s="37">
        <v>0.1137</v>
      </c>
      <c r="T292" s="56">
        <v>30</v>
      </c>
      <c r="V292" s="56">
        <v>190</v>
      </c>
      <c r="W292" s="25" t="s">
        <v>224</v>
      </c>
      <c r="X292" s="25" t="s">
        <v>148</v>
      </c>
      <c r="Y292" s="25" t="s">
        <v>119</v>
      </c>
    </row>
    <row r="293" spans="1:25">
      <c r="A293" s="57">
        <v>8332</v>
      </c>
      <c r="B293" s="57"/>
      <c r="C293" s="25" t="s">
        <v>111</v>
      </c>
      <c r="D293" s="25" t="s">
        <v>552</v>
      </c>
      <c r="E293" s="25" t="s">
        <v>166</v>
      </c>
      <c r="F293" s="25">
        <v>51923</v>
      </c>
      <c r="G293" s="25" t="s">
        <v>101</v>
      </c>
      <c r="H293" s="25" t="s">
        <v>102</v>
      </c>
      <c r="I293" s="25" t="s">
        <v>103</v>
      </c>
      <c r="J293" s="25" t="s">
        <v>104</v>
      </c>
      <c r="K293" s="25" t="s">
        <v>144</v>
      </c>
      <c r="L293" s="25" t="s">
        <v>112</v>
      </c>
      <c r="M293" s="25" t="s">
        <v>113</v>
      </c>
      <c r="N293" s="25">
        <v>16.989999999999998</v>
      </c>
      <c r="O293" s="55">
        <v>2</v>
      </c>
      <c r="P293" s="58"/>
      <c r="Q293" s="35">
        <v>14.989999999999998</v>
      </c>
      <c r="R293" s="36">
        <v>2</v>
      </c>
      <c r="S293" s="37">
        <v>0.1177</v>
      </c>
      <c r="T293" s="56">
        <v>24</v>
      </c>
      <c r="V293" s="56">
        <v>190</v>
      </c>
      <c r="W293" s="25" t="s">
        <v>167</v>
      </c>
      <c r="X293" s="25" t="s">
        <v>114</v>
      </c>
      <c r="Y293" s="25" t="s">
        <v>168</v>
      </c>
    </row>
    <row r="294" spans="1:25">
      <c r="A294" s="57">
        <v>32552</v>
      </c>
      <c r="B294" s="57"/>
      <c r="C294" s="25" t="s">
        <v>111</v>
      </c>
      <c r="D294" s="25" t="s">
        <v>553</v>
      </c>
      <c r="E294" s="25" t="s">
        <v>166</v>
      </c>
      <c r="F294" s="25">
        <v>86893</v>
      </c>
      <c r="G294" s="25" t="s">
        <v>101</v>
      </c>
      <c r="H294" s="25" t="s">
        <v>161</v>
      </c>
      <c r="I294" s="25" t="s">
        <v>103</v>
      </c>
      <c r="J294" s="25" t="s">
        <v>104</v>
      </c>
      <c r="K294" s="25" t="s">
        <v>117</v>
      </c>
      <c r="L294" s="25" t="s">
        <v>112</v>
      </c>
      <c r="M294" s="25" t="s">
        <v>113</v>
      </c>
      <c r="N294" s="25">
        <v>23.99</v>
      </c>
      <c r="O294" s="55">
        <v>2.5</v>
      </c>
      <c r="P294" s="58"/>
      <c r="Q294" s="35">
        <v>21.49</v>
      </c>
      <c r="R294" s="36">
        <v>2.5</v>
      </c>
      <c r="S294" s="37">
        <v>0.1042</v>
      </c>
      <c r="T294" s="56">
        <v>30</v>
      </c>
      <c r="V294" s="56">
        <v>190</v>
      </c>
      <c r="W294" s="25" t="s">
        <v>118</v>
      </c>
      <c r="X294" s="25" t="s">
        <v>114</v>
      </c>
      <c r="Y294" s="25" t="s">
        <v>119</v>
      </c>
    </row>
    <row r="295" spans="1:25">
      <c r="A295" s="57">
        <v>13212</v>
      </c>
      <c r="B295" s="57"/>
      <c r="C295" s="25" t="s">
        <v>111</v>
      </c>
      <c r="D295" s="25" t="s">
        <v>554</v>
      </c>
      <c r="E295" s="25" t="s">
        <v>166</v>
      </c>
      <c r="F295" s="25">
        <v>51923</v>
      </c>
      <c r="G295" s="25" t="s">
        <v>101</v>
      </c>
      <c r="H295" s="25" t="s">
        <v>102</v>
      </c>
      <c r="I295" s="25" t="s">
        <v>103</v>
      </c>
      <c r="J295" s="25" t="s">
        <v>104</v>
      </c>
      <c r="K295" s="25" t="s">
        <v>144</v>
      </c>
      <c r="L295" s="25" t="s">
        <v>112</v>
      </c>
      <c r="M295" s="25" t="s">
        <v>113</v>
      </c>
      <c r="N295" s="25">
        <v>13.99</v>
      </c>
      <c r="O295" s="55">
        <v>1.5</v>
      </c>
      <c r="P295" s="58"/>
      <c r="Q295" s="35">
        <v>12.49</v>
      </c>
      <c r="R295" s="36">
        <v>1.5</v>
      </c>
      <c r="S295" s="37">
        <v>0.1072</v>
      </c>
      <c r="T295" s="56">
        <v>18</v>
      </c>
      <c r="V295" s="56">
        <v>190</v>
      </c>
      <c r="W295" s="25" t="s">
        <v>251</v>
      </c>
      <c r="X295" s="25" t="s">
        <v>148</v>
      </c>
      <c r="Y295" s="25" t="s">
        <v>168</v>
      </c>
    </row>
    <row r="296" spans="1:25">
      <c r="A296" s="57">
        <v>31817</v>
      </c>
      <c r="B296" s="57"/>
      <c r="C296" s="25" t="s">
        <v>111</v>
      </c>
      <c r="D296" s="25" t="s">
        <v>555</v>
      </c>
      <c r="E296" s="25" t="s">
        <v>166</v>
      </c>
      <c r="F296" s="25">
        <v>86893</v>
      </c>
      <c r="G296" s="25" t="s">
        <v>101</v>
      </c>
      <c r="H296" s="25" t="s">
        <v>161</v>
      </c>
      <c r="I296" s="25" t="s">
        <v>103</v>
      </c>
      <c r="J296" s="25" t="s">
        <v>104</v>
      </c>
      <c r="K296" s="25" t="s">
        <v>105</v>
      </c>
      <c r="L296" s="25" t="s">
        <v>112</v>
      </c>
      <c r="M296" s="25" t="s">
        <v>113</v>
      </c>
      <c r="N296" s="25">
        <v>28.99</v>
      </c>
      <c r="O296" s="55">
        <v>3</v>
      </c>
      <c r="P296" s="58"/>
      <c r="Q296" s="35">
        <v>25.99</v>
      </c>
      <c r="R296" s="36">
        <v>3</v>
      </c>
      <c r="S296" s="37">
        <v>0.10349999999999999</v>
      </c>
      <c r="T296" s="56">
        <v>36</v>
      </c>
      <c r="V296" s="56">
        <v>190</v>
      </c>
      <c r="W296" s="25" t="s">
        <v>118</v>
      </c>
      <c r="X296" s="25" t="s">
        <v>114</v>
      </c>
      <c r="Y296" s="25" t="s">
        <v>119</v>
      </c>
    </row>
    <row r="297" spans="1:25">
      <c r="A297" s="57">
        <v>327437</v>
      </c>
      <c r="B297" s="57"/>
      <c r="C297" s="25" t="s">
        <v>111</v>
      </c>
      <c r="D297" s="25" t="s">
        <v>556</v>
      </c>
      <c r="E297" s="25" t="s">
        <v>166</v>
      </c>
      <c r="F297" s="25">
        <v>51923</v>
      </c>
      <c r="G297" s="25" t="s">
        <v>101</v>
      </c>
      <c r="H297" s="25" t="s">
        <v>102</v>
      </c>
      <c r="I297" s="25" t="s">
        <v>103</v>
      </c>
      <c r="J297" s="25" t="s">
        <v>104</v>
      </c>
      <c r="K297" s="25" t="s">
        <v>105</v>
      </c>
      <c r="L297" s="25" t="s">
        <v>112</v>
      </c>
      <c r="M297" s="25" t="s">
        <v>113</v>
      </c>
      <c r="N297" s="25">
        <v>14.99</v>
      </c>
      <c r="O297" s="55">
        <v>1.5</v>
      </c>
      <c r="P297" s="58"/>
      <c r="Q297" s="35">
        <v>13.49</v>
      </c>
      <c r="R297" s="36">
        <v>1.5</v>
      </c>
      <c r="S297" s="37">
        <v>0.10009999999999999</v>
      </c>
      <c r="T297" s="56">
        <v>18</v>
      </c>
      <c r="V297" s="56">
        <v>190</v>
      </c>
      <c r="W297" s="25" t="s">
        <v>251</v>
      </c>
      <c r="X297" s="25" t="s">
        <v>148</v>
      </c>
      <c r="Y297" s="25" t="s">
        <v>544</v>
      </c>
    </row>
    <row r="298" spans="1:25">
      <c r="A298" s="57">
        <v>21998</v>
      </c>
      <c r="B298" s="57"/>
      <c r="C298" s="25" t="s">
        <v>111</v>
      </c>
      <c r="D298" s="25" t="s">
        <v>557</v>
      </c>
      <c r="E298" s="25" t="s">
        <v>166</v>
      </c>
      <c r="F298" s="25">
        <v>86893</v>
      </c>
      <c r="G298" s="25" t="s">
        <v>101</v>
      </c>
      <c r="H298" s="25" t="s">
        <v>161</v>
      </c>
      <c r="I298" s="25" t="s">
        <v>103</v>
      </c>
      <c r="J298" s="25" t="s">
        <v>104</v>
      </c>
      <c r="K298" s="25" t="s">
        <v>144</v>
      </c>
      <c r="L298" s="25" t="s">
        <v>112</v>
      </c>
      <c r="M298" s="25" t="s">
        <v>113</v>
      </c>
      <c r="N298" s="25">
        <v>24.99</v>
      </c>
      <c r="O298" s="55">
        <v>2.5</v>
      </c>
      <c r="P298" s="58"/>
      <c r="Q298" s="35">
        <v>22.49</v>
      </c>
      <c r="R298" s="36">
        <v>2.5</v>
      </c>
      <c r="S298" s="37">
        <v>0.1</v>
      </c>
      <c r="T298" s="56">
        <v>30</v>
      </c>
      <c r="V298" s="56">
        <v>190</v>
      </c>
      <c r="W298" s="25" t="s">
        <v>118</v>
      </c>
      <c r="X298" s="25" t="s">
        <v>114</v>
      </c>
      <c r="Y298" s="25" t="s">
        <v>119</v>
      </c>
    </row>
    <row r="299" spans="1:25">
      <c r="A299" s="57">
        <v>26324</v>
      </c>
      <c r="B299" s="57"/>
      <c r="C299" s="25" t="s">
        <v>111</v>
      </c>
      <c r="D299" s="25" t="s">
        <v>558</v>
      </c>
      <c r="E299" s="25" t="s">
        <v>166</v>
      </c>
      <c r="F299" s="25">
        <v>42962</v>
      </c>
      <c r="G299" s="25" t="s">
        <v>101</v>
      </c>
      <c r="H299" s="25" t="s">
        <v>161</v>
      </c>
      <c r="I299" s="25" t="s">
        <v>103</v>
      </c>
      <c r="J299" s="25" t="s">
        <v>104</v>
      </c>
      <c r="K299" s="25" t="s">
        <v>105</v>
      </c>
      <c r="L299" s="25" t="s">
        <v>112</v>
      </c>
      <c r="M299" s="25" t="s">
        <v>107</v>
      </c>
      <c r="N299" s="25">
        <v>22.99</v>
      </c>
      <c r="O299" s="55">
        <v>3</v>
      </c>
      <c r="P299" s="58"/>
      <c r="Q299" s="35">
        <v>19.989999999999998</v>
      </c>
      <c r="R299" s="36">
        <v>3</v>
      </c>
      <c r="S299" s="37">
        <v>0.1305</v>
      </c>
      <c r="T299" s="56">
        <v>18</v>
      </c>
      <c r="V299" s="56">
        <v>190</v>
      </c>
      <c r="W299" s="25" t="s">
        <v>224</v>
      </c>
      <c r="X299" s="25" t="s">
        <v>248</v>
      </c>
      <c r="Y299" s="25" t="s">
        <v>196</v>
      </c>
    </row>
    <row r="300" spans="1:25">
      <c r="A300" s="57">
        <v>36968</v>
      </c>
      <c r="B300" s="57"/>
      <c r="C300" s="25" t="s">
        <v>111</v>
      </c>
      <c r="D300" s="25" t="s">
        <v>559</v>
      </c>
      <c r="E300" s="25" t="s">
        <v>166</v>
      </c>
      <c r="F300" s="25">
        <v>42962</v>
      </c>
      <c r="G300" s="25" t="s">
        <v>101</v>
      </c>
      <c r="H300" s="25" t="s">
        <v>161</v>
      </c>
      <c r="I300" s="25" t="s">
        <v>103</v>
      </c>
      <c r="J300" s="25" t="s">
        <v>104</v>
      </c>
      <c r="K300" s="25" t="s">
        <v>105</v>
      </c>
      <c r="L300" s="25" t="s">
        <v>112</v>
      </c>
      <c r="M300" s="25" t="s">
        <v>113</v>
      </c>
      <c r="N300" s="25">
        <v>19.79</v>
      </c>
      <c r="O300" s="55">
        <v>2</v>
      </c>
      <c r="P300" s="58"/>
      <c r="Q300" s="35">
        <v>17.79</v>
      </c>
      <c r="R300" s="36">
        <v>2</v>
      </c>
      <c r="S300" s="37">
        <v>0.1011</v>
      </c>
      <c r="T300" s="56">
        <v>24</v>
      </c>
      <c r="V300" s="56">
        <v>190</v>
      </c>
      <c r="W300" s="25" t="s">
        <v>195</v>
      </c>
      <c r="X300" s="25" t="s">
        <v>114</v>
      </c>
      <c r="Y300" s="25" t="s">
        <v>196</v>
      </c>
    </row>
    <row r="301" spans="1:25">
      <c r="A301" s="57">
        <v>22244</v>
      </c>
      <c r="B301" s="57"/>
      <c r="C301" s="25" t="s">
        <v>111</v>
      </c>
      <c r="D301" s="25" t="s">
        <v>560</v>
      </c>
      <c r="E301" s="25" t="s">
        <v>166</v>
      </c>
      <c r="F301" s="25">
        <v>82120</v>
      </c>
      <c r="G301" s="25" t="s">
        <v>101</v>
      </c>
      <c r="H301" s="25" t="s">
        <v>161</v>
      </c>
      <c r="I301" s="25" t="s">
        <v>103</v>
      </c>
      <c r="J301" s="25" t="s">
        <v>104</v>
      </c>
      <c r="K301" s="25" t="s">
        <v>144</v>
      </c>
      <c r="L301" s="25" t="s">
        <v>112</v>
      </c>
      <c r="M301" s="25" t="s">
        <v>113</v>
      </c>
      <c r="N301" s="25">
        <v>12.99</v>
      </c>
      <c r="O301" s="55">
        <v>1.5</v>
      </c>
      <c r="P301" s="58"/>
      <c r="Q301" s="35">
        <v>11.49</v>
      </c>
      <c r="R301" s="36">
        <v>1.5</v>
      </c>
      <c r="S301" s="37">
        <v>0.11550000000000001</v>
      </c>
      <c r="T301" s="56">
        <v>18</v>
      </c>
      <c r="V301" s="56">
        <v>190</v>
      </c>
      <c r="W301" s="25" t="s">
        <v>251</v>
      </c>
      <c r="X301" s="25" t="s">
        <v>171</v>
      </c>
      <c r="Y301" s="25" t="s">
        <v>191</v>
      </c>
    </row>
    <row r="302" spans="1:25">
      <c r="A302" s="57">
        <v>25270</v>
      </c>
      <c r="B302" s="57"/>
      <c r="C302" s="25" t="s">
        <v>111</v>
      </c>
      <c r="D302" s="25" t="s">
        <v>561</v>
      </c>
      <c r="E302" s="25" t="s">
        <v>166</v>
      </c>
      <c r="F302" s="25">
        <v>51923</v>
      </c>
      <c r="G302" s="25" t="s">
        <v>101</v>
      </c>
      <c r="H302" s="25" t="s">
        <v>102</v>
      </c>
      <c r="I302" s="25" t="s">
        <v>103</v>
      </c>
      <c r="J302" s="25" t="s">
        <v>104</v>
      </c>
      <c r="K302" s="25" t="s">
        <v>105</v>
      </c>
      <c r="L302" s="25" t="s">
        <v>112</v>
      </c>
      <c r="M302" s="25" t="s">
        <v>113</v>
      </c>
      <c r="N302" s="25">
        <v>27.99</v>
      </c>
      <c r="O302" s="55">
        <v>3</v>
      </c>
      <c r="P302" s="58"/>
      <c r="Q302" s="35">
        <v>24.99</v>
      </c>
      <c r="R302" s="36">
        <v>3</v>
      </c>
      <c r="S302" s="37">
        <v>0.1072</v>
      </c>
      <c r="T302" s="56">
        <v>36</v>
      </c>
      <c r="V302" s="56">
        <v>190</v>
      </c>
      <c r="W302" s="25" t="s">
        <v>118</v>
      </c>
      <c r="X302" s="25" t="s">
        <v>245</v>
      </c>
      <c r="Y302" s="25" t="s">
        <v>173</v>
      </c>
    </row>
    <row r="303" spans="1:25">
      <c r="A303" s="57">
        <v>7456</v>
      </c>
      <c r="B303" s="57"/>
      <c r="C303" s="25" t="s">
        <v>111</v>
      </c>
      <c r="D303" s="25" t="s">
        <v>562</v>
      </c>
      <c r="E303" s="25" t="s">
        <v>166</v>
      </c>
      <c r="F303" s="25">
        <v>51923</v>
      </c>
      <c r="G303" s="25" t="s">
        <v>101</v>
      </c>
      <c r="H303" s="25" t="s">
        <v>102</v>
      </c>
      <c r="I303" s="25" t="s">
        <v>103</v>
      </c>
      <c r="J303" s="25" t="s">
        <v>104</v>
      </c>
      <c r="K303" s="25" t="s">
        <v>105</v>
      </c>
      <c r="L303" s="25" t="s">
        <v>112</v>
      </c>
      <c r="M303" s="25" t="s">
        <v>113</v>
      </c>
      <c r="N303" s="25">
        <v>19.989999999999998</v>
      </c>
      <c r="O303" s="55">
        <v>2</v>
      </c>
      <c r="P303" s="58"/>
      <c r="Q303" s="35">
        <v>17.989999999999998</v>
      </c>
      <c r="R303" s="36">
        <v>2</v>
      </c>
      <c r="S303" s="37">
        <v>0.10009999999999999</v>
      </c>
      <c r="T303" s="56">
        <v>24</v>
      </c>
      <c r="V303" s="56">
        <v>190</v>
      </c>
      <c r="W303" s="25" t="s">
        <v>195</v>
      </c>
      <c r="X303" s="25" t="s">
        <v>114</v>
      </c>
      <c r="Y303" s="25" t="s">
        <v>268</v>
      </c>
    </row>
    <row r="304" spans="1:25">
      <c r="A304" s="57">
        <v>31419</v>
      </c>
      <c r="B304" s="57"/>
      <c r="C304" s="25" t="s">
        <v>111</v>
      </c>
      <c r="D304" s="25" t="s">
        <v>563</v>
      </c>
      <c r="E304" s="25" t="s">
        <v>564</v>
      </c>
      <c r="F304" s="25">
        <v>42343</v>
      </c>
      <c r="G304" s="25" t="s">
        <v>143</v>
      </c>
      <c r="H304" s="25" t="s">
        <v>102</v>
      </c>
      <c r="I304" s="25" t="s">
        <v>103</v>
      </c>
      <c r="J304" s="25" t="s">
        <v>104</v>
      </c>
      <c r="K304" s="25" t="s">
        <v>105</v>
      </c>
      <c r="L304" s="25" t="s">
        <v>112</v>
      </c>
      <c r="M304" s="25" t="s">
        <v>113</v>
      </c>
      <c r="N304" s="25">
        <v>13.99</v>
      </c>
      <c r="O304" s="55">
        <v>2</v>
      </c>
      <c r="P304" s="58"/>
      <c r="Q304" s="35">
        <v>11.99</v>
      </c>
      <c r="R304" s="36">
        <v>2</v>
      </c>
      <c r="S304" s="37">
        <v>0.14299999999999999</v>
      </c>
      <c r="T304" s="56">
        <v>24</v>
      </c>
      <c r="V304" s="56">
        <v>190</v>
      </c>
      <c r="W304" s="25" t="s">
        <v>251</v>
      </c>
      <c r="X304" s="25" t="s">
        <v>148</v>
      </c>
      <c r="Y304" s="25" t="s">
        <v>149</v>
      </c>
    </row>
    <row r="305" spans="1:25">
      <c r="A305" s="57">
        <v>33072</v>
      </c>
      <c r="B305" s="57"/>
      <c r="C305" s="25" t="s">
        <v>111</v>
      </c>
      <c r="D305" s="25" t="s">
        <v>565</v>
      </c>
      <c r="E305" s="25" t="s">
        <v>564</v>
      </c>
      <c r="F305" s="25">
        <v>42343</v>
      </c>
      <c r="G305" s="25" t="s">
        <v>143</v>
      </c>
      <c r="H305" s="25" t="s">
        <v>102</v>
      </c>
      <c r="I305" s="25" t="s">
        <v>103</v>
      </c>
      <c r="J305" s="25" t="s">
        <v>104</v>
      </c>
      <c r="K305" s="25" t="s">
        <v>105</v>
      </c>
      <c r="L305" s="25" t="s">
        <v>112</v>
      </c>
      <c r="M305" s="25" t="s">
        <v>113</v>
      </c>
      <c r="N305" s="25">
        <v>14.99</v>
      </c>
      <c r="O305" s="55">
        <v>2</v>
      </c>
      <c r="P305" s="58"/>
      <c r="Q305" s="35">
        <v>12.99</v>
      </c>
      <c r="R305" s="36">
        <v>2</v>
      </c>
      <c r="S305" s="37">
        <v>0.13339999999999999</v>
      </c>
      <c r="T305" s="56">
        <v>24</v>
      </c>
      <c r="V305" s="56">
        <v>190</v>
      </c>
      <c r="W305" s="25" t="s">
        <v>167</v>
      </c>
      <c r="X305" s="25" t="s">
        <v>148</v>
      </c>
      <c r="Y305" s="25" t="s">
        <v>149</v>
      </c>
    </row>
    <row r="306" spans="1:25">
      <c r="A306" s="57">
        <v>20604</v>
      </c>
      <c r="B306" s="57"/>
      <c r="C306" s="25" t="s">
        <v>176</v>
      </c>
      <c r="D306" s="25" t="s">
        <v>566</v>
      </c>
      <c r="E306" s="25" t="s">
        <v>567</v>
      </c>
      <c r="F306" s="25">
        <v>75478</v>
      </c>
      <c r="G306" s="25" t="s">
        <v>143</v>
      </c>
      <c r="H306" s="25" t="s">
        <v>102</v>
      </c>
      <c r="I306" s="25" t="s">
        <v>103</v>
      </c>
      <c r="J306" s="25" t="s">
        <v>104</v>
      </c>
      <c r="K306" s="25" t="s">
        <v>144</v>
      </c>
      <c r="L306" s="25" t="s">
        <v>232</v>
      </c>
      <c r="M306" s="25" t="s">
        <v>219</v>
      </c>
      <c r="N306" s="25">
        <v>2.79</v>
      </c>
      <c r="O306" s="55">
        <v>0.5</v>
      </c>
      <c r="P306" s="58"/>
      <c r="Q306" s="35">
        <v>2.29</v>
      </c>
      <c r="R306" s="36">
        <v>0.5</v>
      </c>
      <c r="S306" s="37">
        <v>0.1792</v>
      </c>
      <c r="T306" s="56">
        <v>12</v>
      </c>
      <c r="V306" s="56">
        <v>190</v>
      </c>
      <c r="W306" s="25" t="s">
        <v>568</v>
      </c>
      <c r="X306" s="25" t="s">
        <v>176</v>
      </c>
      <c r="Y306" s="25" t="s">
        <v>149</v>
      </c>
    </row>
    <row r="307" spans="1:25">
      <c r="A307" s="57">
        <v>43097</v>
      </c>
      <c r="B307" s="57"/>
      <c r="C307" s="25" t="s">
        <v>150</v>
      </c>
      <c r="D307" s="25" t="s">
        <v>569</v>
      </c>
      <c r="E307" s="25" t="s">
        <v>567</v>
      </c>
      <c r="F307" s="25">
        <v>74231</v>
      </c>
      <c r="G307" s="25" t="s">
        <v>143</v>
      </c>
      <c r="H307" s="25" t="s">
        <v>102</v>
      </c>
      <c r="I307" s="25" t="s">
        <v>103</v>
      </c>
      <c r="J307" s="25" t="s">
        <v>104</v>
      </c>
      <c r="K307" s="25" t="s">
        <v>144</v>
      </c>
      <c r="L307" s="25" t="s">
        <v>232</v>
      </c>
      <c r="M307" s="25" t="s">
        <v>219</v>
      </c>
      <c r="N307" s="25">
        <v>3.69</v>
      </c>
      <c r="O307" s="55">
        <v>0.5</v>
      </c>
      <c r="P307" s="58"/>
      <c r="Q307" s="35">
        <v>3.19</v>
      </c>
      <c r="R307" s="36">
        <v>0.5</v>
      </c>
      <c r="S307" s="37">
        <v>0.13550000000000001</v>
      </c>
      <c r="T307" s="56">
        <v>12</v>
      </c>
      <c r="V307" s="56">
        <v>190</v>
      </c>
      <c r="W307" s="25" t="s">
        <v>155</v>
      </c>
      <c r="X307" s="25" t="s">
        <v>156</v>
      </c>
      <c r="Y307" s="25" t="s">
        <v>149</v>
      </c>
    </row>
    <row r="308" spans="1:25">
      <c r="A308" s="57">
        <v>39437</v>
      </c>
      <c r="B308" s="57"/>
      <c r="C308" s="25" t="s">
        <v>111</v>
      </c>
      <c r="D308" s="25" t="s">
        <v>570</v>
      </c>
      <c r="E308" s="25" t="s">
        <v>567</v>
      </c>
      <c r="F308" s="25">
        <v>80232</v>
      </c>
      <c r="G308" s="25" t="s">
        <v>101</v>
      </c>
      <c r="H308" s="25" t="s">
        <v>161</v>
      </c>
      <c r="I308" s="25" t="s">
        <v>103</v>
      </c>
      <c r="J308" s="25" t="s">
        <v>104</v>
      </c>
      <c r="K308" s="25" t="s">
        <v>105</v>
      </c>
      <c r="L308" s="25" t="s">
        <v>112</v>
      </c>
      <c r="M308" s="25" t="s">
        <v>113</v>
      </c>
      <c r="N308" s="25">
        <v>19.989999999999998</v>
      </c>
      <c r="O308" s="55">
        <v>2</v>
      </c>
      <c r="P308" s="58"/>
      <c r="Q308" s="35">
        <v>17.989999999999998</v>
      </c>
      <c r="R308" s="36">
        <v>2</v>
      </c>
      <c r="S308" s="37">
        <v>0.10009999999999999</v>
      </c>
      <c r="T308" s="56">
        <v>24</v>
      </c>
      <c r="V308" s="56">
        <v>190</v>
      </c>
      <c r="W308" s="25" t="s">
        <v>195</v>
      </c>
      <c r="X308" s="25" t="s">
        <v>148</v>
      </c>
      <c r="Y308" s="25" t="s">
        <v>119</v>
      </c>
    </row>
    <row r="309" spans="1:25">
      <c r="A309" s="57">
        <v>22561</v>
      </c>
      <c r="B309" s="57"/>
      <c r="C309" s="25" t="s">
        <v>111</v>
      </c>
      <c r="D309" s="25" t="s">
        <v>571</v>
      </c>
      <c r="E309" s="25" t="s">
        <v>567</v>
      </c>
      <c r="F309" s="25">
        <v>84765</v>
      </c>
      <c r="G309" s="25" t="s">
        <v>143</v>
      </c>
      <c r="H309" s="25" t="s">
        <v>102</v>
      </c>
      <c r="I309" s="25" t="s">
        <v>103</v>
      </c>
      <c r="J309" s="25" t="s">
        <v>104</v>
      </c>
      <c r="K309" s="25" t="s">
        <v>144</v>
      </c>
      <c r="L309" s="25" t="s">
        <v>572</v>
      </c>
      <c r="M309" s="25" t="s">
        <v>113</v>
      </c>
      <c r="N309" s="25">
        <v>24.99</v>
      </c>
      <c r="O309" s="55">
        <v>2.5</v>
      </c>
      <c r="P309" s="58"/>
      <c r="Q309" s="35">
        <v>22.49</v>
      </c>
      <c r="R309" s="36">
        <v>2.5</v>
      </c>
      <c r="S309" s="37">
        <v>0.1</v>
      </c>
      <c r="T309" s="56">
        <v>30</v>
      </c>
      <c r="V309" s="56">
        <v>190</v>
      </c>
      <c r="W309" s="25" t="s">
        <v>118</v>
      </c>
      <c r="X309" s="25" t="s">
        <v>573</v>
      </c>
      <c r="Y309" s="25" t="s">
        <v>149</v>
      </c>
    </row>
    <row r="310" spans="1:25">
      <c r="A310" s="57">
        <v>35213</v>
      </c>
      <c r="B310" s="57"/>
      <c r="C310" s="25" t="s">
        <v>111</v>
      </c>
      <c r="D310" s="25" t="s">
        <v>574</v>
      </c>
      <c r="E310" s="25" t="s">
        <v>567</v>
      </c>
      <c r="F310" s="25">
        <v>91308</v>
      </c>
      <c r="G310" s="25" t="s">
        <v>143</v>
      </c>
      <c r="H310" s="25" t="s">
        <v>102</v>
      </c>
      <c r="I310" s="25" t="s">
        <v>103</v>
      </c>
      <c r="J310" s="25" t="s">
        <v>104</v>
      </c>
      <c r="K310" s="25" t="s">
        <v>105</v>
      </c>
      <c r="L310" s="25" t="s">
        <v>112</v>
      </c>
      <c r="M310" s="25" t="s">
        <v>113</v>
      </c>
      <c r="N310" s="25">
        <v>18.989999999999998</v>
      </c>
      <c r="O310" s="55">
        <v>3</v>
      </c>
      <c r="P310" s="58"/>
      <c r="Q310" s="35">
        <v>15.989999999999998</v>
      </c>
      <c r="R310" s="36">
        <v>3</v>
      </c>
      <c r="S310" s="37">
        <v>0.158</v>
      </c>
      <c r="T310" s="56">
        <v>36</v>
      </c>
      <c r="V310" s="56">
        <v>190</v>
      </c>
      <c r="W310" s="25" t="s">
        <v>195</v>
      </c>
      <c r="X310" s="25" t="s">
        <v>148</v>
      </c>
      <c r="Y310" s="25" t="s">
        <v>149</v>
      </c>
    </row>
    <row r="311" spans="1:25">
      <c r="A311" s="57">
        <v>1147</v>
      </c>
      <c r="B311" s="57"/>
      <c r="C311" s="25" t="s">
        <v>111</v>
      </c>
      <c r="D311" s="25" t="s">
        <v>575</v>
      </c>
      <c r="E311" s="25" t="s">
        <v>567</v>
      </c>
      <c r="F311" s="25">
        <v>77878</v>
      </c>
      <c r="G311" s="25" t="s">
        <v>101</v>
      </c>
      <c r="H311" s="25" t="s">
        <v>161</v>
      </c>
      <c r="I311" s="25" t="s">
        <v>103</v>
      </c>
      <c r="J311" s="25" t="s">
        <v>104</v>
      </c>
      <c r="K311" s="25" t="s">
        <v>105</v>
      </c>
      <c r="L311" s="25" t="s">
        <v>112</v>
      </c>
      <c r="M311" s="25" t="s">
        <v>113</v>
      </c>
      <c r="N311" s="25">
        <v>15.99</v>
      </c>
      <c r="O311" s="55">
        <v>2</v>
      </c>
      <c r="P311" s="58"/>
      <c r="Q311" s="35">
        <v>13.99</v>
      </c>
      <c r="R311" s="36">
        <v>2</v>
      </c>
      <c r="S311" s="37">
        <v>0.12509999999999999</v>
      </c>
      <c r="T311" s="56">
        <v>24</v>
      </c>
      <c r="V311" s="56">
        <v>190</v>
      </c>
      <c r="W311" s="25" t="s">
        <v>167</v>
      </c>
      <c r="X311" s="25" t="s">
        <v>148</v>
      </c>
      <c r="Y311" s="25" t="s">
        <v>173</v>
      </c>
    </row>
    <row r="312" spans="1:25">
      <c r="A312" s="57">
        <v>4184</v>
      </c>
      <c r="B312" s="57"/>
      <c r="C312" s="25" t="s">
        <v>111</v>
      </c>
      <c r="D312" s="25" t="s">
        <v>576</v>
      </c>
      <c r="E312" s="25" t="s">
        <v>567</v>
      </c>
      <c r="F312" s="25">
        <v>77878</v>
      </c>
      <c r="G312" s="25" t="s">
        <v>101</v>
      </c>
      <c r="H312" s="25" t="s">
        <v>161</v>
      </c>
      <c r="I312" s="25" t="s">
        <v>103</v>
      </c>
      <c r="J312" s="25" t="s">
        <v>104</v>
      </c>
      <c r="K312" s="25" t="s">
        <v>144</v>
      </c>
      <c r="L312" s="25" t="s">
        <v>112</v>
      </c>
      <c r="M312" s="25" t="s">
        <v>113</v>
      </c>
      <c r="N312" s="25">
        <v>15.99</v>
      </c>
      <c r="O312" s="55">
        <v>2</v>
      </c>
      <c r="P312" s="58"/>
      <c r="Q312" s="35">
        <v>13.99</v>
      </c>
      <c r="R312" s="36">
        <v>2</v>
      </c>
      <c r="S312" s="37">
        <v>0.12509999999999999</v>
      </c>
      <c r="T312" s="56">
        <v>24</v>
      </c>
      <c r="V312" s="56">
        <v>190</v>
      </c>
      <c r="W312" s="25" t="s">
        <v>167</v>
      </c>
      <c r="X312" s="25" t="s">
        <v>114</v>
      </c>
      <c r="Y312" s="25" t="s">
        <v>173</v>
      </c>
    </row>
    <row r="313" spans="1:25">
      <c r="A313" s="57">
        <v>99218</v>
      </c>
      <c r="B313" s="57"/>
      <c r="C313" s="25" t="s">
        <v>111</v>
      </c>
      <c r="D313" s="25" t="s">
        <v>577</v>
      </c>
      <c r="E313" s="25" t="s">
        <v>567</v>
      </c>
      <c r="F313" s="25">
        <v>96861</v>
      </c>
      <c r="G313" s="25" t="s">
        <v>101</v>
      </c>
      <c r="H313" s="25" t="s">
        <v>161</v>
      </c>
      <c r="I313" s="25" t="s">
        <v>103</v>
      </c>
      <c r="J313" s="25" t="s">
        <v>104</v>
      </c>
      <c r="K313" s="25" t="s">
        <v>105</v>
      </c>
      <c r="L313" s="25" t="s">
        <v>112</v>
      </c>
      <c r="M313" s="25" t="s">
        <v>113</v>
      </c>
      <c r="N313" s="25">
        <v>14.99</v>
      </c>
      <c r="O313" s="55">
        <v>2</v>
      </c>
      <c r="P313" s="58"/>
      <c r="Q313" s="35">
        <v>12.99</v>
      </c>
      <c r="R313" s="36">
        <v>2</v>
      </c>
      <c r="S313" s="37">
        <v>0.13339999999999999</v>
      </c>
      <c r="T313" s="56">
        <v>24</v>
      </c>
      <c r="V313" s="56">
        <v>190</v>
      </c>
      <c r="W313" s="25" t="s">
        <v>167</v>
      </c>
      <c r="X313" s="25" t="s">
        <v>148</v>
      </c>
      <c r="Y313" s="25" t="s">
        <v>196</v>
      </c>
    </row>
    <row r="314" spans="1:25">
      <c r="A314" s="57">
        <v>17085</v>
      </c>
      <c r="B314" s="57"/>
      <c r="C314" s="25" t="s">
        <v>111</v>
      </c>
      <c r="D314" s="25" t="s">
        <v>578</v>
      </c>
      <c r="E314" s="25" t="s">
        <v>567</v>
      </c>
      <c r="F314" s="25">
        <v>83191</v>
      </c>
      <c r="G314" s="25" t="s">
        <v>101</v>
      </c>
      <c r="H314" s="25" t="s">
        <v>161</v>
      </c>
      <c r="I314" s="25" t="s">
        <v>103</v>
      </c>
      <c r="J314" s="25" t="s">
        <v>104</v>
      </c>
      <c r="K314" s="25" t="s">
        <v>105</v>
      </c>
      <c r="L314" s="25" t="s">
        <v>112</v>
      </c>
      <c r="M314" s="25" t="s">
        <v>113</v>
      </c>
      <c r="N314" s="25">
        <v>13.65</v>
      </c>
      <c r="O314" s="55">
        <v>1.5</v>
      </c>
      <c r="P314" s="58"/>
      <c r="Q314" s="35">
        <v>12.15</v>
      </c>
      <c r="R314" s="36">
        <v>1.5</v>
      </c>
      <c r="S314" s="37">
        <v>0.1099</v>
      </c>
      <c r="T314" s="56">
        <v>18</v>
      </c>
      <c r="V314" s="56">
        <v>190</v>
      </c>
      <c r="W314" s="25" t="s">
        <v>251</v>
      </c>
      <c r="X314" s="25" t="s">
        <v>148</v>
      </c>
      <c r="Y314" s="25" t="s">
        <v>268</v>
      </c>
    </row>
    <row r="315" spans="1:25">
      <c r="A315" s="57">
        <v>427856</v>
      </c>
      <c r="B315" s="57"/>
      <c r="C315" s="25" t="s">
        <v>111</v>
      </c>
      <c r="D315" s="25" t="s">
        <v>579</v>
      </c>
      <c r="E315" s="25" t="s">
        <v>580</v>
      </c>
      <c r="F315" s="25">
        <v>44059</v>
      </c>
      <c r="G315" s="25" t="s">
        <v>101</v>
      </c>
      <c r="H315" s="25" t="s">
        <v>102</v>
      </c>
      <c r="I315" s="25" t="s">
        <v>103</v>
      </c>
      <c r="J315" s="25" t="s">
        <v>104</v>
      </c>
      <c r="K315" s="25" t="s">
        <v>117</v>
      </c>
      <c r="L315" s="25" t="s">
        <v>112</v>
      </c>
      <c r="M315" s="25" t="s">
        <v>113</v>
      </c>
      <c r="N315" s="25">
        <v>23.99</v>
      </c>
      <c r="O315" s="55">
        <v>2.5</v>
      </c>
      <c r="P315" s="58"/>
      <c r="Q315" s="35">
        <v>21.49</v>
      </c>
      <c r="R315" s="36">
        <v>2.5</v>
      </c>
      <c r="S315" s="37">
        <v>0.1042</v>
      </c>
      <c r="T315" s="56">
        <v>30</v>
      </c>
      <c r="V315" s="56">
        <v>190</v>
      </c>
      <c r="W315" s="25" t="s">
        <v>224</v>
      </c>
      <c r="X315" s="25" t="s">
        <v>148</v>
      </c>
      <c r="Y315" s="25" t="s">
        <v>168</v>
      </c>
    </row>
    <row r="316" spans="1:25">
      <c r="A316" s="57">
        <v>9519</v>
      </c>
      <c r="B316" s="57"/>
      <c r="C316" s="25" t="s">
        <v>111</v>
      </c>
      <c r="D316" s="25" t="s">
        <v>581</v>
      </c>
      <c r="E316" s="25" t="s">
        <v>580</v>
      </c>
      <c r="F316" s="25">
        <v>69433</v>
      </c>
      <c r="G316" s="25" t="s">
        <v>101</v>
      </c>
      <c r="H316" s="25" t="s">
        <v>161</v>
      </c>
      <c r="I316" s="25" t="s">
        <v>103</v>
      </c>
      <c r="J316" s="25" t="s">
        <v>104</v>
      </c>
      <c r="K316" s="25" t="s">
        <v>144</v>
      </c>
      <c r="L316" s="25" t="s">
        <v>112</v>
      </c>
      <c r="M316" s="25" t="s">
        <v>113</v>
      </c>
      <c r="N316" s="25">
        <v>19.989999999999998</v>
      </c>
      <c r="O316" s="55">
        <v>2</v>
      </c>
      <c r="P316" s="58"/>
      <c r="Q316" s="35">
        <v>17.989999999999998</v>
      </c>
      <c r="R316" s="36">
        <v>2</v>
      </c>
      <c r="S316" s="37">
        <v>0.10009999999999999</v>
      </c>
      <c r="T316" s="56">
        <v>24</v>
      </c>
      <c r="V316" s="56">
        <v>190</v>
      </c>
      <c r="W316" s="25" t="s">
        <v>195</v>
      </c>
      <c r="X316" s="25" t="s">
        <v>114</v>
      </c>
      <c r="Y316" s="25" t="s">
        <v>168</v>
      </c>
    </row>
    <row r="317" spans="1:25">
      <c r="A317" s="57">
        <v>36951</v>
      </c>
      <c r="B317" s="57"/>
      <c r="C317" s="25" t="s">
        <v>111</v>
      </c>
      <c r="D317" s="25" t="s">
        <v>582</v>
      </c>
      <c r="E317" s="25" t="s">
        <v>580</v>
      </c>
      <c r="F317" s="25">
        <v>69433</v>
      </c>
      <c r="G317" s="25" t="s">
        <v>101</v>
      </c>
      <c r="H317" s="25" t="s">
        <v>161</v>
      </c>
      <c r="I317" s="25" t="s">
        <v>103</v>
      </c>
      <c r="J317" s="25" t="s">
        <v>104</v>
      </c>
      <c r="K317" s="25" t="s">
        <v>105</v>
      </c>
      <c r="L317" s="25" t="s">
        <v>112</v>
      </c>
      <c r="M317" s="25" t="s">
        <v>113</v>
      </c>
      <c r="N317" s="25">
        <v>15.99</v>
      </c>
      <c r="O317" s="55">
        <v>2</v>
      </c>
      <c r="P317" s="58"/>
      <c r="Q317" s="35">
        <v>13.99</v>
      </c>
      <c r="R317" s="36">
        <v>2</v>
      </c>
      <c r="S317" s="37">
        <v>0.12509999999999999</v>
      </c>
      <c r="T317" s="56">
        <v>24</v>
      </c>
      <c r="V317" s="56">
        <v>190</v>
      </c>
      <c r="W317" s="25" t="s">
        <v>167</v>
      </c>
      <c r="X317" s="25" t="s">
        <v>245</v>
      </c>
      <c r="Y317" s="25" t="s">
        <v>168</v>
      </c>
    </row>
    <row r="318" spans="1:25">
      <c r="A318" s="57">
        <v>37251</v>
      </c>
      <c r="B318" s="57"/>
      <c r="C318" s="25" t="s">
        <v>111</v>
      </c>
      <c r="D318" s="25" t="s">
        <v>583</v>
      </c>
      <c r="E318" s="25" t="s">
        <v>580</v>
      </c>
      <c r="F318" s="25">
        <v>97197</v>
      </c>
      <c r="G318" s="25" t="s">
        <v>101</v>
      </c>
      <c r="H318" s="25" t="s">
        <v>161</v>
      </c>
      <c r="I318" s="25" t="s">
        <v>103</v>
      </c>
      <c r="J318" s="25" t="s">
        <v>104</v>
      </c>
      <c r="K318" s="25" t="s">
        <v>105</v>
      </c>
      <c r="L318" s="25" t="s">
        <v>547</v>
      </c>
      <c r="M318" s="25" t="s">
        <v>107</v>
      </c>
      <c r="N318" s="25">
        <v>27.99</v>
      </c>
      <c r="O318" s="55">
        <v>3.5</v>
      </c>
      <c r="P318" s="58"/>
      <c r="Q318" s="35">
        <v>24.49</v>
      </c>
      <c r="R318" s="36">
        <v>3.5</v>
      </c>
      <c r="S318" s="37">
        <v>0.125</v>
      </c>
      <c r="T318" s="56">
        <v>21</v>
      </c>
      <c r="V318" s="56">
        <v>190</v>
      </c>
      <c r="W318" s="25" t="s">
        <v>167</v>
      </c>
      <c r="X318" s="25" t="s">
        <v>148</v>
      </c>
      <c r="Y318" s="25" t="s">
        <v>173</v>
      </c>
    </row>
    <row r="319" spans="1:25">
      <c r="A319" s="57">
        <v>37665</v>
      </c>
      <c r="B319" s="57"/>
      <c r="C319" s="25" t="s">
        <v>111</v>
      </c>
      <c r="D319" s="25" t="s">
        <v>584</v>
      </c>
      <c r="E319" s="25" t="s">
        <v>585</v>
      </c>
      <c r="F319" s="25">
        <v>42906</v>
      </c>
      <c r="G319" s="25" t="s">
        <v>101</v>
      </c>
      <c r="H319" s="25" t="s">
        <v>161</v>
      </c>
      <c r="I319" s="25" t="s">
        <v>103</v>
      </c>
      <c r="J319" s="25" t="s">
        <v>104</v>
      </c>
      <c r="K319" s="25" t="s">
        <v>105</v>
      </c>
      <c r="L319" s="25" t="s">
        <v>170</v>
      </c>
      <c r="M319" s="25" t="s">
        <v>146</v>
      </c>
      <c r="N319" s="25">
        <v>36.99</v>
      </c>
      <c r="O319" s="55">
        <v>4</v>
      </c>
      <c r="P319" s="58"/>
      <c r="Q319" s="35">
        <v>32.99</v>
      </c>
      <c r="R319" s="36">
        <v>4</v>
      </c>
      <c r="S319" s="37">
        <v>0.1081</v>
      </c>
      <c r="T319" s="56">
        <v>16</v>
      </c>
      <c r="V319" s="56">
        <v>190</v>
      </c>
      <c r="W319" s="25" t="s">
        <v>147</v>
      </c>
      <c r="X319" s="25" t="s">
        <v>148</v>
      </c>
      <c r="Y319" s="25" t="s">
        <v>196</v>
      </c>
    </row>
    <row r="320" spans="1:25">
      <c r="A320" s="57">
        <v>95331</v>
      </c>
      <c r="B320" s="57"/>
      <c r="C320" s="25" t="s">
        <v>111</v>
      </c>
      <c r="D320" s="25" t="s">
        <v>586</v>
      </c>
      <c r="E320" s="25" t="s">
        <v>585</v>
      </c>
      <c r="F320" s="25">
        <v>85572</v>
      </c>
      <c r="G320" s="25" t="s">
        <v>101</v>
      </c>
      <c r="H320" s="25" t="s">
        <v>102</v>
      </c>
      <c r="I320" s="25" t="s">
        <v>103</v>
      </c>
      <c r="J320" s="25" t="s">
        <v>104</v>
      </c>
      <c r="K320" s="25" t="s">
        <v>144</v>
      </c>
      <c r="L320" s="25" t="s">
        <v>112</v>
      </c>
      <c r="M320" s="25" t="s">
        <v>113</v>
      </c>
      <c r="N320" s="25">
        <v>12.99</v>
      </c>
      <c r="O320" s="55">
        <v>1.3</v>
      </c>
      <c r="P320" s="58"/>
      <c r="Q320" s="35">
        <v>11.69</v>
      </c>
      <c r="R320" s="36">
        <v>1.3000000000000007</v>
      </c>
      <c r="S320" s="37">
        <v>0.10009999999999999</v>
      </c>
      <c r="T320" s="56">
        <v>15.600000000000009</v>
      </c>
      <c r="V320" s="56">
        <v>190</v>
      </c>
      <c r="W320" s="25" t="s">
        <v>251</v>
      </c>
      <c r="X320" s="25" t="s">
        <v>114</v>
      </c>
      <c r="Y320" s="25" t="s">
        <v>168</v>
      </c>
    </row>
    <row r="321" spans="1:25">
      <c r="A321" s="57">
        <v>40856</v>
      </c>
      <c r="B321" s="57"/>
      <c r="C321" s="25" t="s">
        <v>111</v>
      </c>
      <c r="D321" s="25" t="s">
        <v>587</v>
      </c>
      <c r="E321" s="25" t="s">
        <v>585</v>
      </c>
      <c r="F321" s="25">
        <v>85572</v>
      </c>
      <c r="G321" s="25" t="s">
        <v>101</v>
      </c>
      <c r="H321" s="25" t="s">
        <v>102</v>
      </c>
      <c r="I321" s="25" t="s">
        <v>103</v>
      </c>
      <c r="J321" s="25" t="s">
        <v>104</v>
      </c>
      <c r="K321" s="25" t="s">
        <v>117</v>
      </c>
      <c r="L321" s="25" t="s">
        <v>112</v>
      </c>
      <c r="M321" s="25" t="s">
        <v>113</v>
      </c>
      <c r="N321" s="25">
        <v>26.99</v>
      </c>
      <c r="O321" s="55">
        <v>3</v>
      </c>
      <c r="P321" s="58"/>
      <c r="Q321" s="35">
        <v>23.99</v>
      </c>
      <c r="R321" s="36">
        <v>3</v>
      </c>
      <c r="S321" s="37">
        <v>0.11119999999999999</v>
      </c>
      <c r="T321" s="56">
        <v>36</v>
      </c>
      <c r="V321" s="56">
        <v>190</v>
      </c>
      <c r="W321" s="25" t="s">
        <v>118</v>
      </c>
      <c r="X321" s="25" t="s">
        <v>114</v>
      </c>
      <c r="Y321" s="25" t="s">
        <v>173</v>
      </c>
    </row>
    <row r="322" spans="1:25">
      <c r="A322" s="57">
        <v>33706</v>
      </c>
      <c r="B322" s="57"/>
      <c r="C322" s="25" t="s">
        <v>111</v>
      </c>
      <c r="D322" s="25" t="s">
        <v>588</v>
      </c>
      <c r="E322" s="25" t="s">
        <v>585</v>
      </c>
      <c r="F322" s="25">
        <v>86496</v>
      </c>
      <c r="G322" s="25" t="s">
        <v>101</v>
      </c>
      <c r="H322" s="25" t="s">
        <v>102</v>
      </c>
      <c r="I322" s="25" t="s">
        <v>103</v>
      </c>
      <c r="J322" s="25" t="s">
        <v>104</v>
      </c>
      <c r="K322" s="25" t="s">
        <v>105</v>
      </c>
      <c r="L322" s="25" t="s">
        <v>170</v>
      </c>
      <c r="M322" s="25" t="s">
        <v>146</v>
      </c>
      <c r="N322" s="25">
        <v>36.49</v>
      </c>
      <c r="O322" s="55">
        <v>4</v>
      </c>
      <c r="P322" s="58"/>
      <c r="Q322" s="35">
        <v>32.49</v>
      </c>
      <c r="R322" s="36">
        <v>4</v>
      </c>
      <c r="S322" s="37">
        <v>0.1096</v>
      </c>
      <c r="T322" s="56">
        <v>16</v>
      </c>
      <c r="V322" s="56">
        <v>190</v>
      </c>
      <c r="W322" s="25" t="s">
        <v>147</v>
      </c>
      <c r="X322" s="25" t="s">
        <v>114</v>
      </c>
      <c r="Y322" s="25" t="s">
        <v>268</v>
      </c>
    </row>
    <row r="323" spans="1:25">
      <c r="A323" s="57">
        <v>17815</v>
      </c>
      <c r="B323" s="57"/>
      <c r="C323" s="25" t="s">
        <v>111</v>
      </c>
      <c r="D323" s="25" t="s">
        <v>589</v>
      </c>
      <c r="E323" s="25" t="s">
        <v>585</v>
      </c>
      <c r="F323" s="25">
        <v>76560</v>
      </c>
      <c r="G323" s="25" t="s">
        <v>101</v>
      </c>
      <c r="H323" s="25" t="s">
        <v>161</v>
      </c>
      <c r="I323" s="25" t="s">
        <v>103</v>
      </c>
      <c r="J323" s="25" t="s">
        <v>104</v>
      </c>
      <c r="K323" s="25" t="s">
        <v>105</v>
      </c>
      <c r="L323" s="25" t="s">
        <v>112</v>
      </c>
      <c r="M323" s="25" t="s">
        <v>113</v>
      </c>
      <c r="N323" s="25">
        <v>13.99</v>
      </c>
      <c r="O323" s="55">
        <v>1.5</v>
      </c>
      <c r="P323" s="58"/>
      <c r="Q323" s="35">
        <v>12.49</v>
      </c>
      <c r="R323" s="36">
        <v>1.5</v>
      </c>
      <c r="S323" s="37">
        <v>0.1072</v>
      </c>
      <c r="T323" s="56">
        <v>18</v>
      </c>
      <c r="V323" s="56">
        <v>190</v>
      </c>
      <c r="W323" s="25" t="s">
        <v>251</v>
      </c>
      <c r="X323" s="25" t="s">
        <v>148</v>
      </c>
      <c r="Y323" s="25" t="s">
        <v>239</v>
      </c>
    </row>
    <row r="324" spans="1:25">
      <c r="A324" s="57">
        <v>103861</v>
      </c>
      <c r="B324" s="57"/>
      <c r="C324" s="25" t="s">
        <v>111</v>
      </c>
      <c r="D324" s="25" t="s">
        <v>590</v>
      </c>
      <c r="E324" s="25" t="s">
        <v>585</v>
      </c>
      <c r="F324" s="25">
        <v>42906</v>
      </c>
      <c r="G324" s="25" t="s">
        <v>101</v>
      </c>
      <c r="H324" s="25" t="s">
        <v>161</v>
      </c>
      <c r="I324" s="25" t="s">
        <v>103</v>
      </c>
      <c r="J324" s="25" t="s">
        <v>104</v>
      </c>
      <c r="K324" s="25" t="s">
        <v>144</v>
      </c>
      <c r="L324" s="25" t="s">
        <v>316</v>
      </c>
      <c r="M324" s="25" t="s">
        <v>113</v>
      </c>
      <c r="N324" s="25">
        <v>12.99</v>
      </c>
      <c r="O324" s="55">
        <v>1.5</v>
      </c>
      <c r="P324" s="58"/>
      <c r="Q324" s="35">
        <v>11.49</v>
      </c>
      <c r="R324" s="36">
        <v>1.5</v>
      </c>
      <c r="S324" s="37">
        <v>0.11550000000000001</v>
      </c>
      <c r="T324" s="56">
        <v>18</v>
      </c>
      <c r="V324" s="56">
        <v>190</v>
      </c>
      <c r="W324" s="25" t="s">
        <v>147</v>
      </c>
      <c r="X324" s="25" t="s">
        <v>114</v>
      </c>
      <c r="Y324" s="25" t="s">
        <v>196</v>
      </c>
    </row>
    <row r="325" spans="1:25">
      <c r="A325" s="57">
        <v>187724</v>
      </c>
      <c r="B325" s="57"/>
      <c r="C325" s="25" t="s">
        <v>111</v>
      </c>
      <c r="D325" s="25" t="s">
        <v>591</v>
      </c>
      <c r="E325" s="25" t="s">
        <v>585</v>
      </c>
      <c r="F325" s="25">
        <v>42906</v>
      </c>
      <c r="G325" s="25" t="s">
        <v>101</v>
      </c>
      <c r="H325" s="25" t="s">
        <v>161</v>
      </c>
      <c r="I325" s="25" t="s">
        <v>103</v>
      </c>
      <c r="J325" s="25" t="s">
        <v>104</v>
      </c>
      <c r="K325" s="25" t="s">
        <v>144</v>
      </c>
      <c r="L325" s="25" t="s">
        <v>316</v>
      </c>
      <c r="M325" s="25" t="s">
        <v>113</v>
      </c>
      <c r="N325" s="25">
        <v>12.99</v>
      </c>
      <c r="O325" s="55">
        <v>1.5</v>
      </c>
      <c r="P325" s="58"/>
      <c r="Q325" s="35">
        <v>11.49</v>
      </c>
      <c r="R325" s="36">
        <v>1.5</v>
      </c>
      <c r="S325" s="37">
        <v>0.11550000000000001</v>
      </c>
      <c r="T325" s="56">
        <v>18</v>
      </c>
      <c r="V325" s="56">
        <v>190</v>
      </c>
      <c r="W325" s="25" t="s">
        <v>147</v>
      </c>
      <c r="X325" s="25" t="s">
        <v>148</v>
      </c>
      <c r="Y325" s="25" t="s">
        <v>196</v>
      </c>
    </row>
    <row r="326" spans="1:25">
      <c r="A326" s="57">
        <v>34518</v>
      </c>
      <c r="B326" s="57"/>
      <c r="C326" s="25" t="s">
        <v>111</v>
      </c>
      <c r="D326" s="25" t="s">
        <v>592</v>
      </c>
      <c r="E326" s="25" t="s">
        <v>116</v>
      </c>
      <c r="F326" s="25">
        <v>72852</v>
      </c>
      <c r="G326" s="25" t="s">
        <v>101</v>
      </c>
      <c r="H326" s="25" t="s">
        <v>102</v>
      </c>
      <c r="I326" s="25" t="s">
        <v>103</v>
      </c>
      <c r="J326" s="25" t="s">
        <v>104</v>
      </c>
      <c r="K326" s="25" t="s">
        <v>105</v>
      </c>
      <c r="L326" s="25" t="s">
        <v>112</v>
      </c>
      <c r="M326" s="25" t="s">
        <v>113</v>
      </c>
      <c r="N326" s="25">
        <v>14.99</v>
      </c>
      <c r="O326" s="55">
        <v>1.5</v>
      </c>
      <c r="P326" s="58"/>
      <c r="Q326" s="35">
        <v>13.49</v>
      </c>
      <c r="R326" s="36">
        <v>1.5</v>
      </c>
      <c r="S326" s="37">
        <v>0.10009999999999999</v>
      </c>
      <c r="T326" s="56">
        <v>18</v>
      </c>
      <c r="V326" s="56">
        <v>190</v>
      </c>
      <c r="W326" s="25" t="s">
        <v>167</v>
      </c>
      <c r="X326" s="25" t="s">
        <v>148</v>
      </c>
      <c r="Y326" s="25" t="s">
        <v>239</v>
      </c>
    </row>
    <row r="327" spans="1:25">
      <c r="A327" s="57">
        <v>11022</v>
      </c>
      <c r="B327" s="57"/>
      <c r="C327" s="25" t="s">
        <v>111</v>
      </c>
      <c r="D327" s="25" t="s">
        <v>593</v>
      </c>
      <c r="E327" s="25" t="s">
        <v>116</v>
      </c>
      <c r="F327" s="25">
        <v>75048</v>
      </c>
      <c r="G327" s="25" t="s">
        <v>101</v>
      </c>
      <c r="H327" s="25" t="s">
        <v>161</v>
      </c>
      <c r="I327" s="25" t="s">
        <v>103</v>
      </c>
      <c r="J327" s="25" t="s">
        <v>104</v>
      </c>
      <c r="K327" s="25" t="s">
        <v>117</v>
      </c>
      <c r="L327" s="25" t="s">
        <v>112</v>
      </c>
      <c r="M327" s="25" t="s">
        <v>113</v>
      </c>
      <c r="N327" s="25">
        <v>16.989999999999998</v>
      </c>
      <c r="O327" s="55">
        <v>1.7</v>
      </c>
      <c r="P327" s="58"/>
      <c r="Q327" s="35">
        <v>15.29</v>
      </c>
      <c r="R327" s="36">
        <v>1.6999999999999993</v>
      </c>
      <c r="S327" s="37">
        <v>0.10009999999999999</v>
      </c>
      <c r="T327" s="56">
        <v>20.399999999999991</v>
      </c>
      <c r="V327" s="56">
        <v>190</v>
      </c>
      <c r="W327" s="25" t="s">
        <v>167</v>
      </c>
      <c r="X327" s="25" t="s">
        <v>148</v>
      </c>
      <c r="Y327" s="25" t="s">
        <v>119</v>
      </c>
    </row>
    <row r="328" spans="1:25">
      <c r="A328" s="57">
        <v>35548</v>
      </c>
      <c r="B328" s="57"/>
      <c r="C328" s="25" t="s">
        <v>111</v>
      </c>
      <c r="D328" s="25" t="s">
        <v>594</v>
      </c>
      <c r="E328" s="25" t="s">
        <v>116</v>
      </c>
      <c r="F328" s="25">
        <v>72852</v>
      </c>
      <c r="G328" s="25" t="s">
        <v>101</v>
      </c>
      <c r="H328" s="25" t="s">
        <v>102</v>
      </c>
      <c r="I328" s="25" t="s">
        <v>103</v>
      </c>
      <c r="J328" s="25" t="s">
        <v>104</v>
      </c>
      <c r="K328" s="25" t="s">
        <v>105</v>
      </c>
      <c r="L328" s="25" t="s">
        <v>112</v>
      </c>
      <c r="M328" s="25" t="s">
        <v>107</v>
      </c>
      <c r="N328" s="25">
        <v>16.989999999999998</v>
      </c>
      <c r="O328" s="55">
        <v>1.7</v>
      </c>
      <c r="P328" s="58"/>
      <c r="Q328" s="35">
        <v>15.29</v>
      </c>
      <c r="R328" s="36">
        <v>1.6999999999999993</v>
      </c>
      <c r="S328" s="37">
        <v>0.10009999999999999</v>
      </c>
      <c r="T328" s="56">
        <v>10.199999999999996</v>
      </c>
      <c r="V328" s="56">
        <v>190</v>
      </c>
      <c r="W328" s="25" t="s">
        <v>167</v>
      </c>
      <c r="X328" s="25" t="s">
        <v>148</v>
      </c>
      <c r="Y328" s="25" t="s">
        <v>196</v>
      </c>
    </row>
    <row r="329" spans="1:25">
      <c r="A329" s="57">
        <v>3671</v>
      </c>
      <c r="B329" s="57"/>
      <c r="C329" s="25" t="s">
        <v>176</v>
      </c>
      <c r="D329" s="25" t="s">
        <v>595</v>
      </c>
      <c r="E329" s="25" t="s">
        <v>596</v>
      </c>
      <c r="F329" s="25">
        <v>76507</v>
      </c>
      <c r="G329" s="25" t="s">
        <v>101</v>
      </c>
      <c r="H329" s="25" t="s">
        <v>102</v>
      </c>
      <c r="I329" s="25" t="s">
        <v>103</v>
      </c>
      <c r="J329" s="25" t="s">
        <v>104</v>
      </c>
      <c r="K329" s="25" t="s">
        <v>105</v>
      </c>
      <c r="L329" s="25" t="s">
        <v>495</v>
      </c>
      <c r="M329" s="25" t="s">
        <v>219</v>
      </c>
      <c r="N329" s="25">
        <v>2.9</v>
      </c>
      <c r="O329" s="55">
        <v>0.31</v>
      </c>
      <c r="P329" s="58"/>
      <c r="Q329" s="35">
        <v>2.59</v>
      </c>
      <c r="R329" s="36">
        <v>0.31000000000000005</v>
      </c>
      <c r="S329" s="37">
        <v>0.1069</v>
      </c>
      <c r="T329" s="56">
        <v>7.4400000000000013</v>
      </c>
      <c r="V329" s="56">
        <v>190</v>
      </c>
      <c r="W329" s="25" t="s">
        <v>568</v>
      </c>
      <c r="X329" s="25" t="s">
        <v>176</v>
      </c>
      <c r="Y329" s="25" t="s">
        <v>597</v>
      </c>
    </row>
    <row r="330" spans="1:25">
      <c r="A330" s="57">
        <v>19104</v>
      </c>
      <c r="B330" s="57"/>
      <c r="C330" s="25" t="s">
        <v>99</v>
      </c>
      <c r="D330" s="25" t="s">
        <v>598</v>
      </c>
      <c r="E330" s="25" t="s">
        <v>599</v>
      </c>
      <c r="F330" s="25">
        <v>82229</v>
      </c>
      <c r="G330" s="25" t="s">
        <v>143</v>
      </c>
      <c r="H330" s="25" t="s">
        <v>102</v>
      </c>
      <c r="I330" s="25" t="s">
        <v>103</v>
      </c>
      <c r="J330" s="25" t="s">
        <v>104</v>
      </c>
      <c r="K330" s="25" t="s">
        <v>105</v>
      </c>
      <c r="L330" s="25" t="s">
        <v>112</v>
      </c>
      <c r="M330" s="25" t="s">
        <v>113</v>
      </c>
      <c r="N330" s="25">
        <v>24.87</v>
      </c>
      <c r="O330" s="55">
        <v>1.5</v>
      </c>
      <c r="P330" s="58"/>
      <c r="Q330" s="35">
        <v>23.37</v>
      </c>
      <c r="R330" s="36">
        <v>1.5</v>
      </c>
      <c r="S330" s="37">
        <v>6.0299999999999999E-2</v>
      </c>
      <c r="T330" s="56">
        <v>18</v>
      </c>
      <c r="V330" s="56">
        <v>190</v>
      </c>
      <c r="W330" s="25" t="s">
        <v>162</v>
      </c>
      <c r="X330" s="25" t="s">
        <v>300</v>
      </c>
      <c r="Y330" s="25" t="s">
        <v>149</v>
      </c>
    </row>
    <row r="331" spans="1:25">
      <c r="A331" s="57">
        <v>35493</v>
      </c>
      <c r="B331" s="57"/>
      <c r="C331" s="25" t="s">
        <v>99</v>
      </c>
      <c r="D331" s="25" t="s">
        <v>600</v>
      </c>
      <c r="E331" s="25" t="s">
        <v>599</v>
      </c>
      <c r="F331" s="25">
        <v>82229</v>
      </c>
      <c r="G331" s="25" t="s">
        <v>143</v>
      </c>
      <c r="H331" s="25" t="s">
        <v>102</v>
      </c>
      <c r="I331" s="25" t="s">
        <v>103</v>
      </c>
      <c r="J331" s="25" t="s">
        <v>104</v>
      </c>
      <c r="K331" s="25" t="s">
        <v>105</v>
      </c>
      <c r="L331" s="25" t="s">
        <v>112</v>
      </c>
      <c r="M331" s="25" t="s">
        <v>113</v>
      </c>
      <c r="N331" s="25">
        <v>24</v>
      </c>
      <c r="O331" s="55">
        <v>2.5</v>
      </c>
      <c r="P331" s="58"/>
      <c r="Q331" s="35">
        <v>21.5</v>
      </c>
      <c r="R331" s="36">
        <v>2.5</v>
      </c>
      <c r="S331" s="37">
        <v>0.1042</v>
      </c>
      <c r="T331" s="56">
        <v>30</v>
      </c>
      <c r="V331" s="56">
        <v>190</v>
      </c>
      <c r="W331" s="25" t="s">
        <v>162</v>
      </c>
      <c r="X331" s="25" t="s">
        <v>300</v>
      </c>
      <c r="Y331" s="25" t="s">
        <v>149</v>
      </c>
    </row>
    <row r="332" spans="1:25">
      <c r="A332" s="57">
        <v>21324</v>
      </c>
      <c r="B332" s="57"/>
      <c r="C332" s="25" t="s">
        <v>99</v>
      </c>
      <c r="D332" s="25" t="s">
        <v>601</v>
      </c>
      <c r="E332" s="25" t="s">
        <v>599</v>
      </c>
      <c r="F332" s="25">
        <v>82229</v>
      </c>
      <c r="G332" s="25" t="s">
        <v>143</v>
      </c>
      <c r="H332" s="25" t="s">
        <v>102</v>
      </c>
      <c r="I332" s="25" t="s">
        <v>103</v>
      </c>
      <c r="J332" s="25" t="s">
        <v>104</v>
      </c>
      <c r="K332" s="25" t="s">
        <v>105</v>
      </c>
      <c r="L332" s="25" t="s">
        <v>112</v>
      </c>
      <c r="M332" s="25" t="s">
        <v>113</v>
      </c>
      <c r="N332" s="25">
        <v>26.34</v>
      </c>
      <c r="O332" s="55">
        <v>2</v>
      </c>
      <c r="P332" s="58"/>
      <c r="Q332" s="35">
        <v>24.34</v>
      </c>
      <c r="R332" s="36">
        <v>2</v>
      </c>
      <c r="S332" s="37">
        <v>7.5899999999999995E-2</v>
      </c>
      <c r="T332" s="56">
        <v>24</v>
      </c>
      <c r="V332" s="56">
        <v>190</v>
      </c>
      <c r="W332" s="25" t="s">
        <v>162</v>
      </c>
      <c r="X332" s="25" t="s">
        <v>163</v>
      </c>
      <c r="Y332" s="25" t="s">
        <v>149</v>
      </c>
    </row>
    <row r="333" spans="1:25">
      <c r="A333" s="57">
        <v>14979</v>
      </c>
      <c r="B333" s="57"/>
      <c r="C333" s="25" t="s">
        <v>176</v>
      </c>
      <c r="D333" s="25" t="s">
        <v>602</v>
      </c>
      <c r="E333" s="25" t="s">
        <v>603</v>
      </c>
      <c r="F333" s="25">
        <v>82019</v>
      </c>
      <c r="G333" s="25" t="s">
        <v>101</v>
      </c>
      <c r="H333" s="25" t="s">
        <v>102</v>
      </c>
      <c r="I333" s="25" t="s">
        <v>103</v>
      </c>
      <c r="J333" s="25" t="s">
        <v>104</v>
      </c>
      <c r="K333" s="25" t="s">
        <v>144</v>
      </c>
      <c r="L333" s="25" t="s">
        <v>495</v>
      </c>
      <c r="M333" s="25" t="s">
        <v>219</v>
      </c>
      <c r="N333" s="25">
        <v>3.69</v>
      </c>
      <c r="O333" s="55">
        <v>0.4</v>
      </c>
      <c r="P333" s="58"/>
      <c r="Q333" s="35">
        <v>3.29</v>
      </c>
      <c r="R333" s="36">
        <v>0.39999999999999991</v>
      </c>
      <c r="S333" s="37">
        <v>0.1084</v>
      </c>
      <c r="T333" s="56">
        <v>9.5999999999999979</v>
      </c>
      <c r="V333" s="56">
        <v>190</v>
      </c>
      <c r="W333" s="25" t="s">
        <v>181</v>
      </c>
      <c r="X333" s="25" t="s">
        <v>176</v>
      </c>
      <c r="Y333" s="25" t="s">
        <v>604</v>
      </c>
    </row>
    <row r="334" spans="1:25">
      <c r="A334" s="57">
        <v>25673</v>
      </c>
      <c r="B334" s="57"/>
      <c r="C334" s="25" t="s">
        <v>176</v>
      </c>
      <c r="D334" s="25" t="s">
        <v>605</v>
      </c>
      <c r="E334" s="25" t="s">
        <v>603</v>
      </c>
      <c r="F334" s="25">
        <v>82019</v>
      </c>
      <c r="G334" s="25" t="s">
        <v>101</v>
      </c>
      <c r="H334" s="25" t="s">
        <v>102</v>
      </c>
      <c r="I334" s="25" t="s">
        <v>103</v>
      </c>
      <c r="J334" s="25" t="s">
        <v>104</v>
      </c>
      <c r="K334" s="25" t="s">
        <v>144</v>
      </c>
      <c r="L334" s="25" t="s">
        <v>495</v>
      </c>
      <c r="M334" s="25" t="s">
        <v>219</v>
      </c>
      <c r="N334" s="25">
        <v>3.69</v>
      </c>
      <c r="O334" s="55">
        <v>0.4</v>
      </c>
      <c r="P334" s="58"/>
      <c r="Q334" s="35">
        <v>3.29</v>
      </c>
      <c r="R334" s="36">
        <v>0.39999999999999991</v>
      </c>
      <c r="S334" s="37">
        <v>0.1084</v>
      </c>
      <c r="T334" s="56">
        <v>9.5999999999999979</v>
      </c>
      <c r="V334" s="56">
        <v>190</v>
      </c>
      <c r="W334" s="25" t="s">
        <v>181</v>
      </c>
      <c r="X334" s="25" t="s">
        <v>176</v>
      </c>
      <c r="Y334" s="25" t="s">
        <v>604</v>
      </c>
    </row>
    <row r="335" spans="1:25">
      <c r="A335" s="57">
        <v>37725</v>
      </c>
      <c r="B335" s="57"/>
      <c r="C335" s="25" t="s">
        <v>176</v>
      </c>
      <c r="D335" s="25" t="s">
        <v>606</v>
      </c>
      <c r="E335" s="25" t="s">
        <v>603</v>
      </c>
      <c r="F335" s="25">
        <v>82019</v>
      </c>
      <c r="G335" s="25" t="s">
        <v>101</v>
      </c>
      <c r="H335" s="25" t="s">
        <v>102</v>
      </c>
      <c r="I335" s="25" t="s">
        <v>103</v>
      </c>
      <c r="J335" s="25" t="s">
        <v>104</v>
      </c>
      <c r="K335" s="25" t="s">
        <v>144</v>
      </c>
      <c r="L335" s="25" t="s">
        <v>495</v>
      </c>
      <c r="M335" s="25" t="s">
        <v>219</v>
      </c>
      <c r="N335" s="25">
        <v>3.69</v>
      </c>
      <c r="O335" s="55">
        <v>0.4</v>
      </c>
      <c r="P335" s="58"/>
      <c r="Q335" s="35">
        <v>3.29</v>
      </c>
      <c r="R335" s="36">
        <v>0.39999999999999991</v>
      </c>
      <c r="S335" s="37">
        <v>0.1084</v>
      </c>
      <c r="T335" s="56">
        <v>9.5999999999999979</v>
      </c>
      <c r="V335" s="56">
        <v>190</v>
      </c>
      <c r="W335" s="25" t="s">
        <v>568</v>
      </c>
      <c r="X335" s="25" t="s">
        <v>176</v>
      </c>
      <c r="Y335" s="25" t="s">
        <v>604</v>
      </c>
    </row>
    <row r="336" spans="1:25">
      <c r="A336" s="57">
        <v>29402</v>
      </c>
      <c r="B336" s="57"/>
      <c r="C336" s="25" t="s">
        <v>150</v>
      </c>
      <c r="D336" s="25" t="s">
        <v>607</v>
      </c>
      <c r="E336" s="25" t="s">
        <v>608</v>
      </c>
      <c r="F336" s="25">
        <v>102759</v>
      </c>
      <c r="G336" s="25" t="s">
        <v>143</v>
      </c>
      <c r="H336" s="25" t="s">
        <v>102</v>
      </c>
      <c r="I336" s="25" t="s">
        <v>103</v>
      </c>
      <c r="J336" s="25" t="s">
        <v>104</v>
      </c>
      <c r="K336" s="25" t="s">
        <v>144</v>
      </c>
      <c r="L336" s="25" t="s">
        <v>179</v>
      </c>
      <c r="M336" s="25" t="s">
        <v>415</v>
      </c>
      <c r="N336" s="25">
        <v>29.99</v>
      </c>
      <c r="O336" s="55">
        <v>3</v>
      </c>
      <c r="P336" s="58"/>
      <c r="Q336" s="35">
        <v>26.99</v>
      </c>
      <c r="R336" s="36">
        <v>3</v>
      </c>
      <c r="S336" s="37">
        <v>0.1</v>
      </c>
      <c r="T336" s="56">
        <v>6</v>
      </c>
      <c r="V336" s="56">
        <v>190</v>
      </c>
      <c r="W336" s="25" t="s">
        <v>215</v>
      </c>
      <c r="X336" s="25" t="s">
        <v>156</v>
      </c>
      <c r="Y336" s="25" t="s">
        <v>149</v>
      </c>
    </row>
    <row r="337" spans="1:25">
      <c r="A337" s="57">
        <v>43196</v>
      </c>
      <c r="B337" s="57"/>
      <c r="C337" s="25" t="s">
        <v>150</v>
      </c>
      <c r="D337" s="25" t="s">
        <v>609</v>
      </c>
      <c r="E337" s="25" t="s">
        <v>608</v>
      </c>
      <c r="F337" s="25">
        <v>102759</v>
      </c>
      <c r="G337" s="25" t="s">
        <v>143</v>
      </c>
      <c r="H337" s="25" t="s">
        <v>102</v>
      </c>
      <c r="I337" s="25" t="s">
        <v>103</v>
      </c>
      <c r="J337" s="25" t="s">
        <v>104</v>
      </c>
      <c r="K337" s="25" t="s">
        <v>144</v>
      </c>
      <c r="L337" s="25" t="s">
        <v>395</v>
      </c>
      <c r="M337" s="25" t="s">
        <v>184</v>
      </c>
      <c r="N337" s="25">
        <v>22.99</v>
      </c>
      <c r="O337" s="55">
        <v>2.2999999999999998</v>
      </c>
      <c r="P337" s="58"/>
      <c r="Q337" s="35">
        <v>20.689999999999998</v>
      </c>
      <c r="R337" s="36">
        <v>2.3000000000000007</v>
      </c>
      <c r="S337" s="37">
        <v>0.1</v>
      </c>
      <c r="T337" s="56">
        <v>6.9000000000000021</v>
      </c>
      <c r="V337" s="56">
        <v>190</v>
      </c>
      <c r="W337" s="25" t="s">
        <v>155</v>
      </c>
      <c r="X337" s="25" t="s">
        <v>156</v>
      </c>
      <c r="Y337" s="25" t="s">
        <v>149</v>
      </c>
    </row>
    <row r="338" spans="1:25">
      <c r="A338" s="57">
        <v>43195</v>
      </c>
      <c r="B338" s="57"/>
      <c r="C338" s="25" t="s">
        <v>150</v>
      </c>
      <c r="D338" s="25" t="s">
        <v>610</v>
      </c>
      <c r="E338" s="25" t="s">
        <v>452</v>
      </c>
      <c r="F338" s="25">
        <v>93699</v>
      </c>
      <c r="G338" s="25" t="s">
        <v>143</v>
      </c>
      <c r="H338" s="25" t="s">
        <v>102</v>
      </c>
      <c r="I338" s="25" t="s">
        <v>103</v>
      </c>
      <c r="J338" s="25" t="s">
        <v>104</v>
      </c>
      <c r="K338" s="25" t="s">
        <v>144</v>
      </c>
      <c r="L338" s="25" t="s">
        <v>154</v>
      </c>
      <c r="M338" s="25" t="s">
        <v>146</v>
      </c>
      <c r="N338" s="25">
        <v>16.989999999999998</v>
      </c>
      <c r="O338" s="55">
        <v>1.7</v>
      </c>
      <c r="P338" s="58"/>
      <c r="Q338" s="35">
        <v>15.29</v>
      </c>
      <c r="R338" s="36">
        <v>1.6999999999999993</v>
      </c>
      <c r="S338" s="37">
        <v>0.10009999999999999</v>
      </c>
      <c r="T338" s="56">
        <v>6.7999999999999972</v>
      </c>
      <c r="V338" s="56" t="s">
        <v>611</v>
      </c>
      <c r="W338" s="25" t="s">
        <v>155</v>
      </c>
      <c r="X338" s="25" t="s">
        <v>156</v>
      </c>
      <c r="Y338" s="25" t="s">
        <v>149</v>
      </c>
    </row>
    <row r="339" spans="1:25">
      <c r="A339" s="57">
        <v>37656</v>
      </c>
      <c r="B339" s="57"/>
      <c r="C339" s="25" t="s">
        <v>150</v>
      </c>
      <c r="D339" s="25" t="s">
        <v>612</v>
      </c>
      <c r="E339" s="25" t="s">
        <v>452</v>
      </c>
      <c r="F339" s="25">
        <v>93699</v>
      </c>
      <c r="G339" s="25" t="s">
        <v>143</v>
      </c>
      <c r="H339" s="25" t="s">
        <v>102</v>
      </c>
      <c r="I339" s="25" t="s">
        <v>103</v>
      </c>
      <c r="J339" s="25" t="s">
        <v>104</v>
      </c>
      <c r="K339" s="25" t="s">
        <v>144</v>
      </c>
      <c r="L339" s="25" t="s">
        <v>154</v>
      </c>
      <c r="M339" s="25" t="s">
        <v>146</v>
      </c>
      <c r="N339" s="25">
        <v>16.989999999999998</v>
      </c>
      <c r="O339" s="55">
        <v>1.7</v>
      </c>
      <c r="P339" s="58"/>
      <c r="Q339" s="35">
        <v>15.29</v>
      </c>
      <c r="R339" s="36">
        <v>1.6999999999999993</v>
      </c>
      <c r="S339" s="37">
        <v>0.10009999999999999</v>
      </c>
      <c r="T339" s="56">
        <v>6.7999999999999972</v>
      </c>
      <c r="V339" s="56">
        <v>190</v>
      </c>
      <c r="W339" s="25" t="s">
        <v>155</v>
      </c>
      <c r="X339" s="25" t="s">
        <v>156</v>
      </c>
      <c r="Y339" s="25" t="s">
        <v>149</v>
      </c>
    </row>
    <row r="340" spans="1:25">
      <c r="A340" s="57">
        <v>33027</v>
      </c>
      <c r="B340" s="57"/>
      <c r="C340" s="25" t="s">
        <v>150</v>
      </c>
      <c r="D340" s="25" t="s">
        <v>613</v>
      </c>
      <c r="E340" s="25" t="s">
        <v>452</v>
      </c>
      <c r="F340" s="25">
        <v>93699</v>
      </c>
      <c r="G340" s="25" t="s">
        <v>143</v>
      </c>
      <c r="H340" s="25" t="s">
        <v>102</v>
      </c>
      <c r="I340" s="25" t="s">
        <v>103</v>
      </c>
      <c r="J340" s="25" t="s">
        <v>104</v>
      </c>
      <c r="K340" s="25" t="s">
        <v>144</v>
      </c>
      <c r="L340" s="25" t="s">
        <v>154</v>
      </c>
      <c r="M340" s="25" t="s">
        <v>146</v>
      </c>
      <c r="N340" s="25">
        <v>16.989999999999998</v>
      </c>
      <c r="O340" s="55">
        <v>1.7</v>
      </c>
      <c r="P340" s="58"/>
      <c r="Q340" s="35">
        <v>15.29</v>
      </c>
      <c r="R340" s="36">
        <v>1.6999999999999993</v>
      </c>
      <c r="S340" s="37">
        <v>0.10009999999999999</v>
      </c>
      <c r="T340" s="56">
        <v>6.7999999999999972</v>
      </c>
      <c r="V340" s="56" t="s">
        <v>611</v>
      </c>
      <c r="W340" s="25" t="s">
        <v>155</v>
      </c>
      <c r="X340" s="25" t="s">
        <v>156</v>
      </c>
      <c r="Y340" s="25" t="s">
        <v>149</v>
      </c>
    </row>
    <row r="341" spans="1:25">
      <c r="A341" s="57">
        <v>43181</v>
      </c>
      <c r="B341" s="57"/>
      <c r="C341" s="25" t="s">
        <v>150</v>
      </c>
      <c r="D341" s="25" t="s">
        <v>614</v>
      </c>
      <c r="E341" s="25" t="s">
        <v>452</v>
      </c>
      <c r="F341" s="25">
        <v>93699</v>
      </c>
      <c r="G341" s="25" t="s">
        <v>143</v>
      </c>
      <c r="H341" s="25" t="s">
        <v>102</v>
      </c>
      <c r="I341" s="25" t="s">
        <v>103</v>
      </c>
      <c r="J341" s="25" t="s">
        <v>104</v>
      </c>
      <c r="K341" s="25" t="s">
        <v>144</v>
      </c>
      <c r="L341" s="25" t="s">
        <v>154</v>
      </c>
      <c r="M341" s="25" t="s">
        <v>146</v>
      </c>
      <c r="N341" s="25">
        <v>16.989999999999998</v>
      </c>
      <c r="O341" s="55">
        <v>1.7</v>
      </c>
      <c r="P341" s="58"/>
      <c r="Q341" s="35">
        <v>15.29</v>
      </c>
      <c r="R341" s="36">
        <v>1.6999999999999993</v>
      </c>
      <c r="S341" s="37">
        <v>0.10009999999999999</v>
      </c>
      <c r="T341" s="56">
        <v>6.7999999999999972</v>
      </c>
      <c r="V341" s="56" t="s">
        <v>615</v>
      </c>
      <c r="W341" s="25" t="s">
        <v>155</v>
      </c>
      <c r="X341" s="25" t="s">
        <v>156</v>
      </c>
      <c r="Y341" s="25" t="s">
        <v>149</v>
      </c>
    </row>
    <row r="342" spans="1:25">
      <c r="A342" s="57">
        <v>37651</v>
      </c>
      <c r="B342" s="57"/>
      <c r="C342" s="25" t="s">
        <v>150</v>
      </c>
      <c r="D342" s="25" t="s">
        <v>616</v>
      </c>
      <c r="E342" s="25" t="s">
        <v>452</v>
      </c>
      <c r="F342" s="25">
        <v>93699</v>
      </c>
      <c r="G342" s="25" t="s">
        <v>143</v>
      </c>
      <c r="H342" s="25" t="s">
        <v>102</v>
      </c>
      <c r="I342" s="25" t="s">
        <v>103</v>
      </c>
      <c r="J342" s="25" t="s">
        <v>104</v>
      </c>
      <c r="K342" s="25" t="s">
        <v>144</v>
      </c>
      <c r="L342" s="25" t="s">
        <v>154</v>
      </c>
      <c r="M342" s="25" t="s">
        <v>146</v>
      </c>
      <c r="N342" s="25">
        <v>16.989999999999998</v>
      </c>
      <c r="O342" s="55">
        <v>1.7</v>
      </c>
      <c r="P342" s="58"/>
      <c r="Q342" s="35">
        <v>15.29</v>
      </c>
      <c r="R342" s="36">
        <v>1.6999999999999993</v>
      </c>
      <c r="S342" s="37">
        <v>0.10009999999999999</v>
      </c>
      <c r="T342" s="56">
        <v>6.7999999999999972</v>
      </c>
      <c r="V342" s="56" t="s">
        <v>611</v>
      </c>
      <c r="W342" s="25" t="s">
        <v>155</v>
      </c>
      <c r="X342" s="25" t="s">
        <v>156</v>
      </c>
      <c r="Y342" s="25" t="s">
        <v>149</v>
      </c>
    </row>
    <row r="343" spans="1:25">
      <c r="A343" s="57">
        <v>16125</v>
      </c>
      <c r="B343" s="57"/>
      <c r="C343" s="25" t="s">
        <v>99</v>
      </c>
      <c r="D343" s="25" t="s">
        <v>617</v>
      </c>
      <c r="E343" s="25" t="s">
        <v>410</v>
      </c>
      <c r="F343" s="25">
        <v>42341</v>
      </c>
      <c r="G343" s="25" t="s">
        <v>101</v>
      </c>
      <c r="H343" s="25" t="s">
        <v>161</v>
      </c>
      <c r="I343" s="25" t="s">
        <v>103</v>
      </c>
      <c r="J343" s="25" t="s">
        <v>104</v>
      </c>
      <c r="K343" s="25" t="s">
        <v>144</v>
      </c>
      <c r="L343" s="25" t="s">
        <v>112</v>
      </c>
      <c r="M343" s="25" t="s">
        <v>113</v>
      </c>
      <c r="N343" s="25">
        <v>28.99</v>
      </c>
      <c r="O343" s="55">
        <v>1.5</v>
      </c>
      <c r="P343" s="58"/>
      <c r="Q343" s="35">
        <v>27.49</v>
      </c>
      <c r="R343" s="36">
        <v>1.5</v>
      </c>
      <c r="S343" s="37">
        <v>5.1700000000000003E-2</v>
      </c>
      <c r="T343" s="56">
        <v>18</v>
      </c>
      <c r="V343" s="56" t="s">
        <v>611</v>
      </c>
      <c r="W343" s="25" t="s">
        <v>162</v>
      </c>
      <c r="X343" s="25" t="s">
        <v>163</v>
      </c>
      <c r="Y343" s="25" t="s">
        <v>164</v>
      </c>
    </row>
    <row r="344" spans="1:25">
      <c r="A344" s="57">
        <v>26281</v>
      </c>
      <c r="B344" s="57"/>
      <c r="C344" s="25" t="s">
        <v>99</v>
      </c>
      <c r="D344" s="25" t="s">
        <v>618</v>
      </c>
      <c r="E344" s="25" t="s">
        <v>410</v>
      </c>
      <c r="F344" s="25">
        <v>42341</v>
      </c>
      <c r="G344" s="25" t="s">
        <v>101</v>
      </c>
      <c r="H344" s="25" t="s">
        <v>161</v>
      </c>
      <c r="I344" s="25" t="s">
        <v>103</v>
      </c>
      <c r="J344" s="25" t="s">
        <v>104</v>
      </c>
      <c r="K344" s="25" t="s">
        <v>105</v>
      </c>
      <c r="L344" s="25" t="s">
        <v>112</v>
      </c>
      <c r="M344" s="25" t="s">
        <v>113</v>
      </c>
      <c r="N344" s="25">
        <v>28.99</v>
      </c>
      <c r="O344" s="55">
        <v>1.5</v>
      </c>
      <c r="P344" s="58"/>
      <c r="Q344" s="35">
        <v>27.49</v>
      </c>
      <c r="R344" s="36">
        <v>1.5</v>
      </c>
      <c r="S344" s="37">
        <v>5.1700000000000003E-2</v>
      </c>
      <c r="T344" s="56">
        <v>18</v>
      </c>
      <c r="V344" s="56" t="s">
        <v>611</v>
      </c>
      <c r="W344" s="25" t="s">
        <v>162</v>
      </c>
      <c r="X344" s="25" t="s">
        <v>163</v>
      </c>
      <c r="Y344" s="25" t="s">
        <v>164</v>
      </c>
    </row>
    <row r="345" spans="1:25">
      <c r="A345" s="57">
        <v>23784</v>
      </c>
      <c r="B345" s="57"/>
      <c r="C345" s="25" t="s">
        <v>99</v>
      </c>
      <c r="D345" s="25" t="s">
        <v>619</v>
      </c>
      <c r="E345" s="25" t="s">
        <v>620</v>
      </c>
      <c r="F345" s="25">
        <v>99304</v>
      </c>
      <c r="G345" s="25" t="s">
        <v>143</v>
      </c>
      <c r="H345" s="25" t="s">
        <v>102</v>
      </c>
      <c r="I345" s="25" t="s">
        <v>103</v>
      </c>
      <c r="J345" s="25" t="s">
        <v>104</v>
      </c>
      <c r="K345" s="25" t="s">
        <v>105</v>
      </c>
      <c r="L345" s="25" t="s">
        <v>112</v>
      </c>
      <c r="M345" s="25" t="s">
        <v>107</v>
      </c>
      <c r="N345" s="25">
        <v>54.99</v>
      </c>
      <c r="O345" s="55">
        <v>5</v>
      </c>
      <c r="P345" s="58"/>
      <c r="Q345" s="35">
        <v>49.99</v>
      </c>
      <c r="R345" s="36">
        <v>5</v>
      </c>
      <c r="S345" s="37">
        <v>9.0899999999999995E-2</v>
      </c>
      <c r="T345" s="56">
        <v>30</v>
      </c>
      <c r="V345" s="56">
        <v>190</v>
      </c>
      <c r="W345" s="25" t="s">
        <v>108</v>
      </c>
      <c r="X345" s="25" t="s">
        <v>163</v>
      </c>
      <c r="Y345" s="25" t="s">
        <v>149</v>
      </c>
    </row>
    <row r="346" spans="1:25">
      <c r="A346" s="57">
        <v>541003</v>
      </c>
      <c r="B346" s="57"/>
      <c r="C346" s="25" t="s">
        <v>111</v>
      </c>
      <c r="D346" s="25" t="s">
        <v>621</v>
      </c>
      <c r="E346" s="25" t="s">
        <v>620</v>
      </c>
      <c r="F346" s="25">
        <v>51913</v>
      </c>
      <c r="G346" s="25" t="s">
        <v>101</v>
      </c>
      <c r="H346" s="25" t="s">
        <v>102</v>
      </c>
      <c r="I346" s="25" t="s">
        <v>103</v>
      </c>
      <c r="J346" s="25" t="s">
        <v>104</v>
      </c>
      <c r="K346" s="25" t="s">
        <v>105</v>
      </c>
      <c r="L346" s="25" t="s">
        <v>112</v>
      </c>
      <c r="M346" s="25" t="s">
        <v>113</v>
      </c>
      <c r="N346" s="25">
        <v>15.99</v>
      </c>
      <c r="O346" s="55">
        <v>3</v>
      </c>
      <c r="P346" s="58"/>
      <c r="Q346" s="35">
        <v>12.99</v>
      </c>
      <c r="R346" s="36">
        <v>3</v>
      </c>
      <c r="S346" s="37">
        <v>0.18759999999999999</v>
      </c>
      <c r="T346" s="56">
        <v>36</v>
      </c>
      <c r="V346" s="56">
        <v>190</v>
      </c>
      <c r="W346" s="25" t="s">
        <v>167</v>
      </c>
      <c r="X346" s="25" t="s">
        <v>148</v>
      </c>
      <c r="Y346" s="25" t="s">
        <v>376</v>
      </c>
    </row>
    <row r="347" spans="1:25">
      <c r="A347" s="57">
        <v>566836</v>
      </c>
      <c r="B347" s="57"/>
      <c r="C347" s="25" t="s">
        <v>111</v>
      </c>
      <c r="D347" s="25" t="s">
        <v>622</v>
      </c>
      <c r="E347" s="25" t="s">
        <v>620</v>
      </c>
      <c r="F347" s="25">
        <v>51913</v>
      </c>
      <c r="G347" s="25" t="s">
        <v>101</v>
      </c>
      <c r="H347" s="25" t="s">
        <v>102</v>
      </c>
      <c r="I347" s="25" t="s">
        <v>103</v>
      </c>
      <c r="J347" s="25" t="s">
        <v>104</v>
      </c>
      <c r="K347" s="25" t="s">
        <v>144</v>
      </c>
      <c r="L347" s="25" t="s">
        <v>112</v>
      </c>
      <c r="M347" s="25" t="s">
        <v>113</v>
      </c>
      <c r="N347" s="25">
        <v>12.99</v>
      </c>
      <c r="O347" s="55">
        <v>2</v>
      </c>
      <c r="P347" s="58"/>
      <c r="Q347" s="35">
        <v>10.99</v>
      </c>
      <c r="R347" s="36">
        <v>2</v>
      </c>
      <c r="S347" s="37">
        <v>0.154</v>
      </c>
      <c r="T347" s="56">
        <v>24</v>
      </c>
      <c r="V347" s="56">
        <v>190</v>
      </c>
      <c r="W347" s="25" t="s">
        <v>251</v>
      </c>
      <c r="X347" s="25" t="s">
        <v>148</v>
      </c>
      <c r="Y347" s="25" t="s">
        <v>239</v>
      </c>
    </row>
    <row r="348" spans="1:25">
      <c r="A348" s="57">
        <v>38418</v>
      </c>
      <c r="B348" s="57"/>
      <c r="C348" s="25" t="s">
        <v>99</v>
      </c>
      <c r="D348" s="25" t="s">
        <v>623</v>
      </c>
      <c r="E348" s="25" t="s">
        <v>620</v>
      </c>
      <c r="F348" s="25">
        <v>51913</v>
      </c>
      <c r="G348" s="25" t="s">
        <v>101</v>
      </c>
      <c r="H348" s="25" t="s">
        <v>102</v>
      </c>
      <c r="I348" s="25" t="s">
        <v>103</v>
      </c>
      <c r="J348" s="25" t="s">
        <v>104</v>
      </c>
      <c r="K348" s="25" t="s">
        <v>105</v>
      </c>
      <c r="L348" s="25" t="s">
        <v>112</v>
      </c>
      <c r="M348" s="25" t="s">
        <v>107</v>
      </c>
      <c r="N348" s="25">
        <v>29.99</v>
      </c>
      <c r="O348" s="55">
        <v>3</v>
      </c>
      <c r="P348" s="58"/>
      <c r="Q348" s="35">
        <v>26.99</v>
      </c>
      <c r="R348" s="36">
        <v>3</v>
      </c>
      <c r="S348" s="37">
        <v>0.1</v>
      </c>
      <c r="T348" s="56">
        <v>18</v>
      </c>
      <c r="V348" s="56">
        <v>190</v>
      </c>
      <c r="W348" s="25" t="s">
        <v>108</v>
      </c>
      <c r="X348" s="25" t="s">
        <v>273</v>
      </c>
      <c r="Y348" s="25" t="s">
        <v>164</v>
      </c>
    </row>
    <row r="349" spans="1:25">
      <c r="A349" s="57">
        <v>19501</v>
      </c>
      <c r="B349" s="57"/>
      <c r="C349" s="25" t="s">
        <v>111</v>
      </c>
      <c r="D349" s="25" t="s">
        <v>624</v>
      </c>
      <c r="E349" s="25" t="s">
        <v>620</v>
      </c>
      <c r="F349" s="25">
        <v>51913</v>
      </c>
      <c r="G349" s="25" t="s">
        <v>101</v>
      </c>
      <c r="H349" s="25" t="s">
        <v>102</v>
      </c>
      <c r="I349" s="25" t="s">
        <v>103</v>
      </c>
      <c r="J349" s="25" t="s">
        <v>104</v>
      </c>
      <c r="K349" s="25" t="s">
        <v>105</v>
      </c>
      <c r="L349" s="25" t="s">
        <v>336</v>
      </c>
      <c r="M349" s="25" t="s">
        <v>113</v>
      </c>
      <c r="N349" s="25">
        <v>10.99</v>
      </c>
      <c r="O349" s="55">
        <v>1.1000000000000001</v>
      </c>
      <c r="P349" s="58"/>
      <c r="Q349" s="35">
        <v>9.89</v>
      </c>
      <c r="R349" s="36">
        <v>1.0999999999999996</v>
      </c>
      <c r="S349" s="37">
        <v>0.10009999999999999</v>
      </c>
      <c r="T349" s="56">
        <v>13.199999999999996</v>
      </c>
      <c r="V349" s="56">
        <v>190</v>
      </c>
      <c r="W349" s="25" t="s">
        <v>224</v>
      </c>
      <c r="X349" s="25" t="s">
        <v>148</v>
      </c>
      <c r="Y349" s="25" t="s">
        <v>196</v>
      </c>
    </row>
    <row r="350" spans="1:25">
      <c r="A350" s="57">
        <v>38106</v>
      </c>
      <c r="B350" s="57"/>
      <c r="C350" s="25" t="s">
        <v>150</v>
      </c>
      <c r="D350" s="25" t="s">
        <v>625</v>
      </c>
      <c r="E350" s="25" t="s">
        <v>250</v>
      </c>
      <c r="F350" s="25">
        <v>42015</v>
      </c>
      <c r="G350" s="25" t="s">
        <v>143</v>
      </c>
      <c r="H350" s="25" t="s">
        <v>102</v>
      </c>
      <c r="I350" s="25" t="s">
        <v>103</v>
      </c>
      <c r="J350" s="25" t="s">
        <v>104</v>
      </c>
      <c r="K350" s="25" t="s">
        <v>144</v>
      </c>
      <c r="L350" s="25" t="s">
        <v>348</v>
      </c>
      <c r="M350" s="25" t="s">
        <v>107</v>
      </c>
      <c r="N350" s="25">
        <v>11.99</v>
      </c>
      <c r="O350" s="55">
        <v>1.2</v>
      </c>
      <c r="P350" s="58"/>
      <c r="Q350" s="35">
        <v>10.790000000000001</v>
      </c>
      <c r="R350" s="36">
        <v>1.1999999999999993</v>
      </c>
      <c r="S350" s="37">
        <v>0.10009999999999999</v>
      </c>
      <c r="T350" s="56">
        <v>7.1999999999999957</v>
      </c>
      <c r="V350" s="56">
        <v>190</v>
      </c>
      <c r="W350" s="25" t="s">
        <v>215</v>
      </c>
      <c r="X350" s="25" t="s">
        <v>220</v>
      </c>
      <c r="Y350" s="25" t="s">
        <v>149</v>
      </c>
    </row>
    <row r="351" spans="1:25">
      <c r="A351" s="57">
        <v>38096</v>
      </c>
      <c r="B351" s="57"/>
      <c r="C351" s="25" t="s">
        <v>150</v>
      </c>
      <c r="D351" s="25" t="s">
        <v>626</v>
      </c>
      <c r="E351" s="25" t="s">
        <v>250</v>
      </c>
      <c r="F351" s="25">
        <v>42015</v>
      </c>
      <c r="G351" s="25" t="s">
        <v>143</v>
      </c>
      <c r="H351" s="25" t="s">
        <v>102</v>
      </c>
      <c r="I351" s="25" t="s">
        <v>103</v>
      </c>
      <c r="J351" s="25" t="s">
        <v>104</v>
      </c>
      <c r="K351" s="25" t="s">
        <v>144</v>
      </c>
      <c r="L351" s="25" t="s">
        <v>348</v>
      </c>
      <c r="M351" s="25" t="s">
        <v>107</v>
      </c>
      <c r="N351" s="25">
        <v>11.99</v>
      </c>
      <c r="O351" s="55">
        <v>1.2</v>
      </c>
      <c r="P351" s="58"/>
      <c r="Q351" s="35">
        <v>10.790000000000001</v>
      </c>
      <c r="R351" s="36">
        <v>1.1999999999999993</v>
      </c>
      <c r="S351" s="37">
        <v>0.10009999999999999</v>
      </c>
      <c r="T351" s="56">
        <v>7.1999999999999957</v>
      </c>
      <c r="V351" s="56">
        <v>190</v>
      </c>
      <c r="W351" s="25" t="s">
        <v>215</v>
      </c>
      <c r="X351" s="25" t="s">
        <v>220</v>
      </c>
      <c r="Y351" s="25" t="s">
        <v>149</v>
      </c>
    </row>
    <row r="352" spans="1:25">
      <c r="A352" s="57">
        <v>26698</v>
      </c>
      <c r="B352" s="57"/>
      <c r="C352" s="25" t="s">
        <v>99</v>
      </c>
      <c r="D352" s="25" t="s">
        <v>627</v>
      </c>
      <c r="E352" s="25" t="s">
        <v>585</v>
      </c>
      <c r="F352" s="25">
        <v>73815</v>
      </c>
      <c r="G352" s="25" t="s">
        <v>101</v>
      </c>
      <c r="H352" s="25" t="s">
        <v>161</v>
      </c>
      <c r="I352" s="25" t="s">
        <v>103</v>
      </c>
      <c r="J352" s="25" t="s">
        <v>104</v>
      </c>
      <c r="K352" s="25" t="s">
        <v>117</v>
      </c>
      <c r="L352" s="25" t="s">
        <v>106</v>
      </c>
      <c r="M352" s="25" t="s">
        <v>107</v>
      </c>
      <c r="N352" s="25">
        <v>37.49</v>
      </c>
      <c r="O352" s="55">
        <v>3</v>
      </c>
      <c r="P352" s="58"/>
      <c r="Q352" s="35">
        <v>34.49</v>
      </c>
      <c r="R352" s="36">
        <v>3</v>
      </c>
      <c r="S352" s="37">
        <v>0.08</v>
      </c>
      <c r="T352" s="56">
        <v>18</v>
      </c>
      <c r="V352" s="56">
        <v>190</v>
      </c>
      <c r="W352" s="25" t="s">
        <v>162</v>
      </c>
      <c r="X352" s="25" t="s">
        <v>300</v>
      </c>
      <c r="Y352" s="25" t="s">
        <v>325</v>
      </c>
    </row>
    <row r="353" spans="1:25">
      <c r="A353" s="57">
        <v>257</v>
      </c>
      <c r="B353" s="57"/>
      <c r="C353" s="25" t="s">
        <v>99</v>
      </c>
      <c r="D353" s="25" t="s">
        <v>628</v>
      </c>
      <c r="E353" s="25" t="s">
        <v>100</v>
      </c>
      <c r="F353" s="25">
        <v>76261</v>
      </c>
      <c r="G353" s="25" t="s">
        <v>143</v>
      </c>
      <c r="H353" s="25" t="s">
        <v>102</v>
      </c>
      <c r="I353" s="25" t="s">
        <v>103</v>
      </c>
      <c r="J353" s="25" t="s">
        <v>104</v>
      </c>
      <c r="K353" s="25" t="s">
        <v>144</v>
      </c>
      <c r="L353" s="25" t="s">
        <v>106</v>
      </c>
      <c r="M353" s="25" t="s">
        <v>113</v>
      </c>
      <c r="N353" s="25">
        <v>31.99</v>
      </c>
      <c r="O353" s="55">
        <v>0.16</v>
      </c>
      <c r="P353" s="58"/>
      <c r="Q353" s="35">
        <v>31.83</v>
      </c>
      <c r="R353" s="36">
        <v>0.16000000000000014</v>
      </c>
      <c r="S353" s="37">
        <v>5.0000000000000001E-3</v>
      </c>
      <c r="T353" s="56">
        <v>1.9200000000000017</v>
      </c>
      <c r="V353" s="56">
        <v>190</v>
      </c>
      <c r="W353" s="25" t="s">
        <v>320</v>
      </c>
      <c r="X353" s="25" t="s">
        <v>230</v>
      </c>
      <c r="Y353" s="25" t="s">
        <v>149</v>
      </c>
    </row>
    <row r="354" spans="1:25">
      <c r="A354" s="57">
        <v>42902</v>
      </c>
      <c r="B354" s="57"/>
      <c r="C354" s="25" t="s">
        <v>99</v>
      </c>
      <c r="D354" s="25" t="s">
        <v>629</v>
      </c>
      <c r="E354" s="25" t="s">
        <v>410</v>
      </c>
      <c r="F354" s="25">
        <v>43500</v>
      </c>
      <c r="G354" s="25" t="s">
        <v>143</v>
      </c>
      <c r="H354" s="25" t="s">
        <v>102</v>
      </c>
      <c r="I354" s="25" t="s">
        <v>103</v>
      </c>
      <c r="J354" s="25" t="s">
        <v>153</v>
      </c>
      <c r="K354" s="25" t="s">
        <v>421</v>
      </c>
      <c r="L354" s="25" t="s">
        <v>112</v>
      </c>
      <c r="M354" s="25" t="s">
        <v>113</v>
      </c>
      <c r="N354" s="25">
        <v>29.99</v>
      </c>
      <c r="O354" s="55">
        <v>2</v>
      </c>
      <c r="P354" s="58"/>
      <c r="Q354" s="35">
        <v>27.99</v>
      </c>
      <c r="R354" s="36">
        <v>2</v>
      </c>
      <c r="S354" s="37">
        <v>6.6699999999999995E-2</v>
      </c>
      <c r="T354" s="56">
        <v>24</v>
      </c>
      <c r="V354" s="56">
        <v>190</v>
      </c>
      <c r="W354" s="25" t="s">
        <v>162</v>
      </c>
      <c r="X354" s="25" t="s">
        <v>273</v>
      </c>
      <c r="Y354" s="25" t="s">
        <v>149</v>
      </c>
    </row>
    <row r="355" spans="1:25">
      <c r="A355" s="57">
        <v>36678</v>
      </c>
      <c r="B355" s="57"/>
      <c r="C355" s="25" t="s">
        <v>99</v>
      </c>
      <c r="D355" s="25" t="s">
        <v>630</v>
      </c>
      <c r="E355" s="25" t="s">
        <v>631</v>
      </c>
      <c r="F355" s="25">
        <v>92082</v>
      </c>
      <c r="G355" s="25" t="s">
        <v>143</v>
      </c>
      <c r="H355" s="25" t="s">
        <v>102</v>
      </c>
      <c r="I355" s="25" t="s">
        <v>103</v>
      </c>
      <c r="J355" s="25" t="s">
        <v>104</v>
      </c>
      <c r="K355" s="25" t="s">
        <v>105</v>
      </c>
      <c r="L355" s="25" t="s">
        <v>112</v>
      </c>
      <c r="M355" s="25" t="s">
        <v>405</v>
      </c>
      <c r="N355" s="25">
        <v>24.49</v>
      </c>
      <c r="O355" s="55">
        <v>2</v>
      </c>
      <c r="P355" s="58"/>
      <c r="Q355" s="35">
        <v>22.49</v>
      </c>
      <c r="R355" s="36">
        <v>2</v>
      </c>
      <c r="S355" s="37">
        <v>8.1699999999999995E-2</v>
      </c>
      <c r="T355" s="56">
        <v>36</v>
      </c>
      <c r="V355" s="56">
        <v>190</v>
      </c>
      <c r="W355" s="25" t="s">
        <v>162</v>
      </c>
      <c r="X355" s="25" t="s">
        <v>300</v>
      </c>
      <c r="Y355" s="25" t="s">
        <v>149</v>
      </c>
    </row>
    <row r="356" spans="1:25">
      <c r="A356" s="57">
        <v>32829</v>
      </c>
      <c r="B356" s="57"/>
      <c r="C356" s="25" t="s">
        <v>99</v>
      </c>
      <c r="D356" s="25" t="s">
        <v>632</v>
      </c>
      <c r="E356" s="25" t="s">
        <v>633</v>
      </c>
      <c r="F356" s="25">
        <v>87052</v>
      </c>
      <c r="G356" s="25" t="s">
        <v>143</v>
      </c>
      <c r="H356" s="25" t="s">
        <v>102</v>
      </c>
      <c r="I356" s="25" t="s">
        <v>103</v>
      </c>
      <c r="J356" s="25" t="s">
        <v>104</v>
      </c>
      <c r="K356" s="25" t="s">
        <v>105</v>
      </c>
      <c r="L356" s="25" t="s">
        <v>112</v>
      </c>
      <c r="M356" s="25" t="s">
        <v>113</v>
      </c>
      <c r="N356" s="25">
        <v>26.49</v>
      </c>
      <c r="O356" s="55">
        <v>1.35</v>
      </c>
      <c r="P356" s="58"/>
      <c r="Q356" s="35">
        <v>25.139999999999997</v>
      </c>
      <c r="R356" s="36">
        <v>1.3500000000000014</v>
      </c>
      <c r="S356" s="37">
        <v>5.0999999999999997E-2</v>
      </c>
      <c r="T356" s="56">
        <v>16.200000000000017</v>
      </c>
      <c r="V356" s="56">
        <v>190</v>
      </c>
      <c r="W356" s="25" t="s">
        <v>162</v>
      </c>
      <c r="X356" s="25" t="s">
        <v>163</v>
      </c>
      <c r="Y356" s="25" t="s">
        <v>149</v>
      </c>
    </row>
    <row r="357" spans="1:25">
      <c r="A357" s="57">
        <v>39815</v>
      </c>
      <c r="B357" s="57"/>
      <c r="C357" s="25" t="s">
        <v>99</v>
      </c>
      <c r="D357" s="25" t="s">
        <v>634</v>
      </c>
      <c r="E357" s="25" t="s">
        <v>633</v>
      </c>
      <c r="F357" s="25">
        <v>87052</v>
      </c>
      <c r="G357" s="25" t="s">
        <v>143</v>
      </c>
      <c r="H357" s="25" t="s">
        <v>102</v>
      </c>
      <c r="I357" s="25" t="s">
        <v>103</v>
      </c>
      <c r="J357" s="25" t="s">
        <v>104</v>
      </c>
      <c r="K357" s="25" t="s">
        <v>105</v>
      </c>
      <c r="L357" s="25" t="s">
        <v>112</v>
      </c>
      <c r="M357" s="25" t="s">
        <v>113</v>
      </c>
      <c r="N357" s="25">
        <v>26.99</v>
      </c>
      <c r="O357" s="55">
        <v>1.35</v>
      </c>
      <c r="P357" s="58"/>
      <c r="Q357" s="35">
        <v>25.639999999999997</v>
      </c>
      <c r="R357" s="36">
        <v>1.3500000000000014</v>
      </c>
      <c r="S357" s="37">
        <v>0.05</v>
      </c>
      <c r="T357" s="56">
        <v>16.200000000000017</v>
      </c>
      <c r="V357" s="56">
        <v>190</v>
      </c>
      <c r="W357" s="25" t="s">
        <v>162</v>
      </c>
      <c r="X357" s="25" t="s">
        <v>300</v>
      </c>
      <c r="Y357" s="25" t="s">
        <v>149</v>
      </c>
    </row>
    <row r="358" spans="1:25">
      <c r="A358" s="57"/>
      <c r="B358" s="57"/>
      <c r="P358" s="58"/>
      <c r="T358" s="56"/>
      <c r="V358" s="56"/>
    </row>
    <row r="359" spans="1:25">
      <c r="A359" s="57"/>
      <c r="B359" s="57"/>
      <c r="P359" s="58"/>
      <c r="T359" s="56"/>
      <c r="V359" s="56"/>
    </row>
    <row r="360" spans="1:25">
      <c r="A360" s="57"/>
      <c r="B360" s="57"/>
      <c r="P360" s="58"/>
      <c r="T360" s="56"/>
      <c r="V360" s="56"/>
    </row>
    <row r="361" spans="1:25">
      <c r="A361" s="57"/>
      <c r="B361" s="57"/>
      <c r="P361" s="58"/>
      <c r="T361" s="56"/>
      <c r="V361" s="56"/>
    </row>
    <row r="362" spans="1:25">
      <c r="A362" s="57"/>
      <c r="B362" s="57"/>
      <c r="P362" s="58"/>
      <c r="T362" s="56"/>
      <c r="V362" s="56"/>
    </row>
    <row r="363" spans="1:25">
      <c r="A363" s="57"/>
      <c r="B363" s="57"/>
      <c r="P363" s="58"/>
      <c r="T363" s="56"/>
      <c r="V363" s="56"/>
    </row>
    <row r="364" spans="1:25">
      <c r="A364" s="57"/>
      <c r="B364" s="57"/>
      <c r="P364" s="58"/>
      <c r="T364" s="56"/>
      <c r="V364" s="56"/>
    </row>
    <row r="365" spans="1:25">
      <c r="A365" s="57"/>
      <c r="B365" s="57"/>
      <c r="P365" s="58"/>
      <c r="T365" s="56"/>
      <c r="V365" s="56"/>
    </row>
    <row r="366" spans="1:25">
      <c r="A366" s="57"/>
      <c r="B366" s="57"/>
      <c r="P366" s="58"/>
      <c r="T366" s="56"/>
      <c r="V366" s="56"/>
    </row>
    <row r="367" spans="1:25">
      <c r="A367" s="57"/>
      <c r="B367" s="57"/>
      <c r="P367" s="58"/>
      <c r="T367" s="56"/>
      <c r="V367" s="56"/>
    </row>
    <row r="368" spans="1:25">
      <c r="A368" s="57"/>
      <c r="B368" s="57"/>
      <c r="P368" s="58"/>
      <c r="T368" s="56"/>
      <c r="V368" s="56"/>
    </row>
    <row r="369" spans="1:22">
      <c r="A369" s="57"/>
      <c r="B369" s="57"/>
      <c r="P369" s="58"/>
      <c r="T369" s="56"/>
      <c r="V369" s="56"/>
    </row>
    <row r="370" spans="1:22">
      <c r="A370" s="57"/>
      <c r="B370" s="57"/>
      <c r="P370" s="58"/>
      <c r="T370" s="56"/>
      <c r="V370" s="56"/>
    </row>
    <row r="371" spans="1:22">
      <c r="A371" s="57"/>
      <c r="B371" s="57"/>
      <c r="P371" s="58"/>
      <c r="T371" s="56"/>
      <c r="V371" s="56"/>
    </row>
    <row r="372" spans="1:22">
      <c r="A372" s="57"/>
      <c r="B372" s="57"/>
      <c r="P372" s="58"/>
      <c r="T372" s="56"/>
      <c r="V372" s="56"/>
    </row>
    <row r="373" spans="1:22">
      <c r="A373" s="57"/>
      <c r="B373" s="57"/>
      <c r="P373" s="58"/>
      <c r="T373" s="56"/>
      <c r="V373" s="56"/>
    </row>
    <row r="374" spans="1:22">
      <c r="A374" s="57"/>
      <c r="B374" s="57"/>
      <c r="P374" s="58"/>
      <c r="T374" s="56"/>
      <c r="V374" s="56"/>
    </row>
    <row r="375" spans="1:22">
      <c r="A375" s="57"/>
      <c r="B375" s="57"/>
      <c r="P375" s="58"/>
      <c r="T375" s="56"/>
      <c r="V375" s="56"/>
    </row>
    <row r="376" spans="1:22">
      <c r="A376" s="57"/>
      <c r="B376" s="57"/>
      <c r="P376" s="58"/>
      <c r="T376" s="56"/>
      <c r="V376" s="56"/>
    </row>
    <row r="377" spans="1:22">
      <c r="A377" s="57"/>
      <c r="B377" s="57"/>
      <c r="P377" s="58"/>
      <c r="T377" s="56"/>
      <c r="V377" s="56"/>
    </row>
    <row r="378" spans="1:22">
      <c r="A378" s="57"/>
      <c r="B378" s="57"/>
      <c r="P378" s="58"/>
      <c r="T378" s="56"/>
      <c r="V378" s="56"/>
    </row>
    <row r="379" spans="1:22">
      <c r="A379" s="57"/>
      <c r="B379" s="57"/>
      <c r="P379" s="58"/>
      <c r="T379" s="56"/>
      <c r="V379" s="56"/>
    </row>
    <row r="380" spans="1:22">
      <c r="A380" s="57"/>
      <c r="B380" s="57"/>
      <c r="P380" s="58"/>
      <c r="T380" s="56"/>
      <c r="V380" s="56"/>
    </row>
    <row r="381" spans="1:22">
      <c r="A381" s="57"/>
      <c r="B381" s="57"/>
      <c r="P381" s="58"/>
      <c r="T381" s="56"/>
      <c r="V381" s="56"/>
    </row>
    <row r="382" spans="1:22">
      <c r="A382" s="57"/>
      <c r="B382" s="57"/>
      <c r="P382" s="58"/>
      <c r="T382" s="56"/>
      <c r="V382" s="56"/>
    </row>
    <row r="383" spans="1:22">
      <c r="A383" s="57"/>
      <c r="B383" s="57"/>
      <c r="P383" s="58"/>
      <c r="T383" s="56"/>
      <c r="V383" s="56"/>
    </row>
    <row r="384" spans="1:22">
      <c r="A384" s="57"/>
      <c r="B384" s="57"/>
      <c r="P384" s="58"/>
      <c r="T384" s="56"/>
      <c r="V384" s="56"/>
    </row>
    <row r="385" spans="1:22">
      <c r="A385" s="57"/>
      <c r="B385" s="57"/>
      <c r="P385" s="58"/>
      <c r="T385" s="56"/>
      <c r="V385" s="56"/>
    </row>
    <row r="386" spans="1:22">
      <c r="A386" s="57"/>
      <c r="B386" s="57"/>
      <c r="P386" s="58"/>
      <c r="T386" s="56"/>
      <c r="V386" s="56"/>
    </row>
    <row r="387" spans="1:22">
      <c r="A387" s="57"/>
      <c r="B387" s="57"/>
      <c r="P387" s="58"/>
      <c r="T387" s="56"/>
      <c r="V387" s="56"/>
    </row>
    <row r="388" spans="1:22">
      <c r="A388" s="57"/>
      <c r="B388" s="57"/>
      <c r="P388" s="58"/>
      <c r="T388" s="56"/>
      <c r="V388" s="56"/>
    </row>
    <row r="389" spans="1:22">
      <c r="A389" s="57"/>
      <c r="B389" s="57"/>
      <c r="P389" s="58"/>
      <c r="T389" s="56"/>
      <c r="V389" s="56"/>
    </row>
    <row r="390" spans="1:22">
      <c r="A390" s="57"/>
      <c r="B390" s="57"/>
      <c r="P390" s="58"/>
      <c r="T390" s="56"/>
      <c r="V390" s="56"/>
    </row>
    <row r="391" spans="1:22">
      <c r="A391" s="57"/>
      <c r="B391" s="57"/>
      <c r="P391" s="58"/>
      <c r="T391" s="56"/>
      <c r="V391" s="56"/>
    </row>
    <row r="392" spans="1:22">
      <c r="A392" s="57"/>
      <c r="B392" s="57"/>
      <c r="P392" s="58"/>
      <c r="T392" s="56"/>
      <c r="V392" s="56"/>
    </row>
    <row r="393" spans="1:22">
      <c r="A393" s="57"/>
      <c r="B393" s="57"/>
      <c r="P393" s="58"/>
      <c r="T393" s="56"/>
      <c r="V393" s="56"/>
    </row>
    <row r="394" spans="1:22">
      <c r="A394" s="57"/>
      <c r="B394" s="57"/>
      <c r="P394" s="58"/>
      <c r="T394" s="56"/>
      <c r="V394" s="56"/>
    </row>
    <row r="395" spans="1:22">
      <c r="A395" s="57"/>
      <c r="B395" s="57"/>
      <c r="P395" s="58"/>
      <c r="T395" s="56"/>
      <c r="V395" s="56"/>
    </row>
    <row r="396" spans="1:22">
      <c r="A396" s="57"/>
      <c r="B396" s="57"/>
      <c r="P396" s="58"/>
      <c r="T396" s="56"/>
      <c r="V396" s="56"/>
    </row>
    <row r="397" spans="1:22">
      <c r="A397" s="57"/>
      <c r="B397" s="57"/>
      <c r="P397" s="58"/>
      <c r="T397" s="56"/>
      <c r="V397" s="56"/>
    </row>
    <row r="398" spans="1:22">
      <c r="A398" s="57"/>
      <c r="B398" s="57"/>
      <c r="P398" s="58"/>
      <c r="T398" s="56"/>
      <c r="V398" s="56"/>
    </row>
    <row r="399" spans="1:22">
      <c r="A399" s="57"/>
      <c r="B399" s="57"/>
      <c r="P399" s="58"/>
      <c r="T399" s="56"/>
      <c r="V399" s="56"/>
    </row>
    <row r="400" spans="1:22">
      <c r="A400" s="57"/>
      <c r="B400" s="57"/>
      <c r="P400" s="58"/>
      <c r="T400" s="56"/>
      <c r="V400" s="56"/>
    </row>
    <row r="401" spans="1:22">
      <c r="A401" s="57"/>
      <c r="B401" s="57"/>
      <c r="P401" s="58"/>
      <c r="T401" s="56"/>
      <c r="V401" s="56"/>
    </row>
    <row r="402" spans="1:22">
      <c r="A402" s="57"/>
      <c r="B402" s="57"/>
      <c r="P402" s="58"/>
      <c r="T402" s="56"/>
      <c r="V402" s="56"/>
    </row>
    <row r="403" spans="1:22">
      <c r="A403" s="57"/>
      <c r="B403" s="57"/>
      <c r="P403" s="58"/>
      <c r="T403" s="56"/>
      <c r="V403" s="56"/>
    </row>
    <row r="404" spans="1:22">
      <c r="A404" s="57"/>
      <c r="B404" s="57"/>
      <c r="P404" s="58"/>
      <c r="T404" s="56"/>
      <c r="V404" s="56"/>
    </row>
    <row r="405" spans="1:22">
      <c r="A405" s="57"/>
      <c r="B405" s="57"/>
      <c r="P405" s="58"/>
      <c r="T405" s="56"/>
      <c r="V405" s="56"/>
    </row>
    <row r="406" spans="1:22">
      <c r="A406" s="57"/>
      <c r="B406" s="57"/>
      <c r="P406" s="58"/>
      <c r="T406" s="56"/>
      <c r="V406" s="56"/>
    </row>
    <row r="407" spans="1:22">
      <c r="A407" s="57"/>
      <c r="B407" s="57"/>
      <c r="P407" s="58"/>
      <c r="T407" s="56"/>
      <c r="V407" s="56"/>
    </row>
    <row r="408" spans="1:22">
      <c r="A408" s="57"/>
      <c r="B408" s="57"/>
      <c r="P408" s="58"/>
      <c r="T408" s="56"/>
      <c r="V408" s="56"/>
    </row>
    <row r="409" spans="1:22">
      <c r="A409" s="57"/>
      <c r="B409" s="57"/>
      <c r="P409" s="58"/>
      <c r="T409" s="56"/>
      <c r="V409" s="56"/>
    </row>
    <row r="410" spans="1:22">
      <c r="A410" s="57"/>
      <c r="B410" s="57"/>
      <c r="P410" s="58"/>
      <c r="T410" s="56"/>
      <c r="V410" s="56"/>
    </row>
    <row r="411" spans="1:22">
      <c r="A411" s="57"/>
      <c r="B411" s="57"/>
      <c r="P411" s="58"/>
      <c r="T411" s="56"/>
      <c r="V411" s="56"/>
    </row>
    <row r="412" spans="1:22">
      <c r="A412" s="57"/>
      <c r="B412" s="57"/>
      <c r="P412" s="58"/>
      <c r="T412" s="56"/>
      <c r="V412" s="56"/>
    </row>
    <row r="413" spans="1:22">
      <c r="A413" s="57"/>
      <c r="B413" s="57"/>
      <c r="P413" s="58"/>
      <c r="T413" s="56"/>
      <c r="V413" s="56"/>
    </row>
    <row r="414" spans="1:22">
      <c r="A414" s="57"/>
      <c r="B414" s="57"/>
      <c r="P414" s="58"/>
      <c r="T414" s="56"/>
      <c r="V414" s="56"/>
    </row>
    <row r="415" spans="1:22">
      <c r="A415" s="57"/>
      <c r="B415" s="57"/>
      <c r="P415" s="58"/>
      <c r="T415" s="56"/>
      <c r="V415" s="56"/>
    </row>
    <row r="416" spans="1:22">
      <c r="A416" s="57"/>
      <c r="B416" s="57"/>
      <c r="P416" s="58"/>
      <c r="T416" s="56"/>
      <c r="V416" s="56"/>
    </row>
    <row r="417" spans="1:22">
      <c r="A417" s="57"/>
      <c r="B417" s="57"/>
      <c r="P417" s="58"/>
      <c r="T417" s="56"/>
      <c r="V417" s="56"/>
    </row>
    <row r="418" spans="1:22">
      <c r="A418" s="57"/>
      <c r="B418" s="57"/>
      <c r="P418" s="58"/>
      <c r="T418" s="56"/>
      <c r="V418" s="56"/>
    </row>
    <row r="419" spans="1:22">
      <c r="A419" s="57"/>
      <c r="B419" s="57"/>
      <c r="P419" s="58"/>
      <c r="T419" s="56"/>
      <c r="V419" s="56"/>
    </row>
    <row r="420" spans="1:22">
      <c r="A420" s="57"/>
      <c r="B420" s="57"/>
      <c r="P420" s="58"/>
      <c r="T420" s="56"/>
      <c r="V420" s="56"/>
    </row>
    <row r="421" spans="1:22">
      <c r="A421" s="57"/>
      <c r="B421" s="57"/>
      <c r="P421" s="58"/>
      <c r="T421" s="56"/>
      <c r="V421" s="56"/>
    </row>
    <row r="422" spans="1:22">
      <c r="A422" s="57"/>
      <c r="B422" s="57"/>
      <c r="P422" s="58"/>
      <c r="T422" s="56"/>
      <c r="V422" s="56"/>
    </row>
    <row r="423" spans="1:22">
      <c r="A423" s="57"/>
      <c r="B423" s="57"/>
      <c r="P423" s="58"/>
      <c r="T423" s="56"/>
      <c r="V423" s="56"/>
    </row>
    <row r="424" spans="1:22">
      <c r="A424" s="57"/>
      <c r="B424" s="57"/>
      <c r="P424" s="58"/>
      <c r="T424" s="56"/>
      <c r="V424" s="56"/>
    </row>
    <row r="425" spans="1:22">
      <c r="A425" s="57"/>
      <c r="B425" s="57"/>
      <c r="P425" s="58"/>
      <c r="T425" s="56"/>
      <c r="V425" s="56"/>
    </row>
    <row r="426" spans="1:22">
      <c r="A426" s="57"/>
      <c r="B426" s="57"/>
      <c r="P426" s="58"/>
      <c r="T426" s="56"/>
      <c r="V426" s="56"/>
    </row>
    <row r="427" spans="1:22">
      <c r="A427" s="57"/>
      <c r="B427" s="57"/>
      <c r="P427" s="58"/>
      <c r="T427" s="56"/>
      <c r="V427" s="56"/>
    </row>
    <row r="428" spans="1:22">
      <c r="A428" s="57"/>
      <c r="B428" s="57"/>
      <c r="P428" s="58"/>
      <c r="T428" s="56"/>
      <c r="V428" s="56"/>
    </row>
    <row r="429" spans="1:22">
      <c r="A429" s="57"/>
      <c r="B429" s="57"/>
      <c r="P429" s="58"/>
      <c r="T429" s="56"/>
      <c r="V429" s="56"/>
    </row>
    <row r="430" spans="1:22">
      <c r="A430" s="57"/>
      <c r="B430" s="57"/>
      <c r="P430" s="58"/>
      <c r="T430" s="56"/>
      <c r="V430" s="56"/>
    </row>
    <row r="431" spans="1:22">
      <c r="A431" s="57"/>
      <c r="B431" s="57"/>
      <c r="P431" s="58"/>
      <c r="T431" s="56"/>
      <c r="V431" s="56"/>
    </row>
    <row r="432" spans="1:22">
      <c r="A432" s="57"/>
      <c r="B432" s="57"/>
      <c r="P432" s="58"/>
      <c r="T432" s="56"/>
      <c r="V432" s="56"/>
    </row>
    <row r="433" spans="1:22">
      <c r="A433" s="57"/>
      <c r="B433" s="57"/>
      <c r="P433" s="58"/>
      <c r="T433" s="56"/>
      <c r="V433" s="56"/>
    </row>
    <row r="434" spans="1:22">
      <c r="A434" s="57"/>
      <c r="B434" s="57"/>
      <c r="P434" s="58"/>
      <c r="T434" s="56"/>
      <c r="V434" s="56"/>
    </row>
    <row r="435" spans="1:22">
      <c r="A435" s="57"/>
      <c r="B435" s="57"/>
      <c r="P435" s="58"/>
      <c r="T435" s="56"/>
      <c r="V435" s="56"/>
    </row>
    <row r="436" spans="1:22">
      <c r="A436" s="57"/>
      <c r="B436" s="57"/>
      <c r="P436" s="58"/>
      <c r="T436" s="56"/>
      <c r="V436" s="56"/>
    </row>
    <row r="437" spans="1:22">
      <c r="A437" s="57"/>
      <c r="B437" s="57"/>
      <c r="P437" s="58"/>
      <c r="T437" s="56"/>
      <c r="V437" s="56"/>
    </row>
    <row r="438" spans="1:22">
      <c r="A438" s="57"/>
      <c r="B438" s="57"/>
      <c r="P438" s="58"/>
      <c r="T438" s="56"/>
      <c r="V438" s="56"/>
    </row>
    <row r="439" spans="1:22">
      <c r="A439" s="57"/>
      <c r="B439" s="57"/>
      <c r="P439" s="58"/>
      <c r="T439" s="56"/>
      <c r="V439" s="56"/>
    </row>
    <row r="440" spans="1:22">
      <c r="A440" s="57"/>
      <c r="B440" s="57"/>
      <c r="P440" s="58"/>
      <c r="T440" s="56"/>
      <c r="V440" s="56"/>
    </row>
    <row r="441" spans="1:22">
      <c r="A441" s="57"/>
      <c r="B441" s="57"/>
      <c r="P441" s="58"/>
      <c r="T441" s="56"/>
      <c r="V441" s="56"/>
    </row>
    <row r="442" spans="1:22">
      <c r="A442" s="57"/>
      <c r="B442" s="57"/>
      <c r="P442" s="58"/>
      <c r="T442" s="56"/>
      <c r="V442" s="56"/>
    </row>
    <row r="443" spans="1:22">
      <c r="A443" s="57"/>
      <c r="B443" s="57"/>
      <c r="P443" s="58"/>
      <c r="T443" s="56"/>
      <c r="V443" s="56"/>
    </row>
    <row r="444" spans="1:22">
      <c r="A444" s="57"/>
      <c r="B444" s="57"/>
      <c r="P444" s="58"/>
      <c r="T444" s="56"/>
      <c r="V444" s="56"/>
    </row>
    <row r="445" spans="1:22">
      <c r="A445" s="57"/>
      <c r="B445" s="57"/>
      <c r="P445" s="58"/>
      <c r="T445" s="56"/>
      <c r="V445" s="56"/>
    </row>
    <row r="446" spans="1:22">
      <c r="A446" s="57"/>
      <c r="B446" s="57"/>
      <c r="P446" s="58"/>
      <c r="T446" s="56"/>
      <c r="V446" s="56"/>
    </row>
    <row r="447" spans="1:22">
      <c r="A447" s="57"/>
      <c r="B447" s="57"/>
      <c r="P447" s="58"/>
      <c r="T447" s="56"/>
      <c r="V447" s="56"/>
    </row>
    <row r="448" spans="1:22">
      <c r="A448" s="57"/>
      <c r="B448" s="57"/>
      <c r="P448" s="58"/>
      <c r="T448" s="56"/>
      <c r="V448" s="56"/>
    </row>
    <row r="449" spans="1:22">
      <c r="A449" s="57"/>
      <c r="B449" s="57"/>
      <c r="P449" s="58"/>
      <c r="T449" s="56"/>
      <c r="V449" s="56"/>
    </row>
    <row r="450" spans="1:22">
      <c r="A450" s="57"/>
      <c r="B450" s="57"/>
      <c r="P450" s="58"/>
      <c r="T450" s="56"/>
      <c r="V450" s="56"/>
    </row>
    <row r="451" spans="1:22">
      <c r="A451" s="57"/>
      <c r="B451" s="57"/>
      <c r="P451" s="58"/>
      <c r="T451" s="56"/>
      <c r="V451" s="56"/>
    </row>
    <row r="452" spans="1:22">
      <c r="A452" s="57"/>
      <c r="B452" s="57"/>
      <c r="P452" s="58"/>
      <c r="T452" s="56"/>
      <c r="V452" s="56"/>
    </row>
    <row r="453" spans="1:22">
      <c r="A453" s="57"/>
      <c r="B453" s="57"/>
      <c r="P453" s="58"/>
      <c r="T453" s="56"/>
      <c r="V453" s="56"/>
    </row>
    <row r="454" spans="1:22">
      <c r="A454" s="57"/>
      <c r="B454" s="57"/>
      <c r="P454" s="58"/>
      <c r="T454" s="56"/>
      <c r="V454" s="56"/>
    </row>
    <row r="455" spans="1:22">
      <c r="A455" s="57"/>
      <c r="B455" s="57"/>
      <c r="P455" s="58"/>
      <c r="T455" s="56"/>
      <c r="V455" s="56"/>
    </row>
    <row r="456" spans="1:22">
      <c r="A456" s="57"/>
      <c r="B456" s="57"/>
      <c r="P456" s="58"/>
      <c r="T456" s="56"/>
      <c r="V456" s="56"/>
    </row>
    <row r="457" spans="1:22">
      <c r="A457" s="57"/>
      <c r="B457" s="57"/>
      <c r="P457" s="58"/>
      <c r="T457" s="56"/>
      <c r="V457" s="56"/>
    </row>
    <row r="458" spans="1:22">
      <c r="A458" s="57"/>
      <c r="B458" s="57"/>
      <c r="P458" s="58"/>
      <c r="T458" s="56"/>
      <c r="V458" s="56"/>
    </row>
    <row r="459" spans="1:22">
      <c r="A459" s="57"/>
      <c r="B459" s="57"/>
      <c r="P459" s="58"/>
      <c r="T459" s="56"/>
      <c r="V459" s="56"/>
    </row>
    <row r="460" spans="1:22">
      <c r="A460" s="57"/>
      <c r="B460" s="57"/>
      <c r="P460" s="58"/>
      <c r="T460" s="56"/>
      <c r="V460" s="56"/>
    </row>
    <row r="461" spans="1:22">
      <c r="A461" s="57"/>
      <c r="B461" s="57"/>
      <c r="P461" s="58"/>
      <c r="T461" s="56"/>
      <c r="V461" s="56"/>
    </row>
    <row r="462" spans="1:22">
      <c r="A462" s="57"/>
      <c r="B462" s="57"/>
      <c r="P462" s="58"/>
      <c r="T462" s="56"/>
      <c r="V462" s="56"/>
    </row>
    <row r="463" spans="1:22">
      <c r="A463" s="57"/>
      <c r="B463" s="57"/>
      <c r="P463" s="58"/>
      <c r="T463" s="56"/>
      <c r="V463" s="56"/>
    </row>
    <row r="464" spans="1:22">
      <c r="A464" s="57"/>
      <c r="B464" s="57"/>
      <c r="P464" s="58"/>
      <c r="T464" s="56"/>
      <c r="V464" s="56"/>
    </row>
    <row r="465" spans="1:22">
      <c r="A465" s="57"/>
      <c r="B465" s="57"/>
      <c r="P465" s="58"/>
      <c r="T465" s="56"/>
      <c r="V465" s="56"/>
    </row>
    <row r="466" spans="1:22">
      <c r="A466" s="57"/>
      <c r="B466" s="57"/>
      <c r="P466" s="58"/>
      <c r="T466" s="56"/>
      <c r="V466" s="56"/>
    </row>
    <row r="467" spans="1:22">
      <c r="A467" s="57"/>
      <c r="B467" s="57"/>
      <c r="P467" s="58"/>
      <c r="T467" s="56"/>
      <c r="V467" s="56"/>
    </row>
    <row r="468" spans="1:22">
      <c r="A468" s="57"/>
      <c r="B468" s="57"/>
      <c r="P468" s="58"/>
      <c r="T468" s="56"/>
      <c r="V468" s="56"/>
    </row>
    <row r="469" spans="1:22">
      <c r="A469" s="57"/>
      <c r="B469" s="57"/>
      <c r="P469" s="58"/>
      <c r="T469" s="56"/>
      <c r="V469" s="56"/>
    </row>
    <row r="470" spans="1:22">
      <c r="A470" s="57"/>
      <c r="B470" s="57"/>
      <c r="P470" s="58"/>
      <c r="T470" s="56"/>
      <c r="V470" s="56"/>
    </row>
    <row r="471" spans="1:22">
      <c r="A471" s="57"/>
      <c r="B471" s="57"/>
      <c r="P471" s="58"/>
      <c r="T471" s="56"/>
      <c r="V471" s="56"/>
    </row>
    <row r="472" spans="1:22">
      <c r="A472" s="57"/>
      <c r="B472" s="57"/>
      <c r="P472" s="58"/>
      <c r="T472" s="56"/>
      <c r="V472" s="56"/>
    </row>
    <row r="473" spans="1:22">
      <c r="A473" s="57"/>
      <c r="B473" s="57"/>
      <c r="P473" s="58"/>
      <c r="T473" s="56"/>
      <c r="V473" s="56"/>
    </row>
    <row r="474" spans="1:22">
      <c r="A474" s="57"/>
      <c r="B474" s="57"/>
      <c r="P474" s="58"/>
      <c r="T474" s="56"/>
      <c r="V474" s="56"/>
    </row>
    <row r="475" spans="1:22">
      <c r="A475" s="57"/>
      <c r="B475" s="57"/>
      <c r="P475" s="58"/>
      <c r="T475" s="56"/>
      <c r="V475" s="56"/>
    </row>
    <row r="476" spans="1:22">
      <c r="A476" s="57"/>
      <c r="B476" s="57"/>
      <c r="P476" s="58"/>
      <c r="T476" s="56"/>
      <c r="V476" s="56"/>
    </row>
    <row r="477" spans="1:22">
      <c r="A477" s="57"/>
      <c r="B477" s="57"/>
      <c r="P477" s="58"/>
      <c r="T477" s="56"/>
      <c r="V477" s="56"/>
    </row>
    <row r="478" spans="1:22">
      <c r="A478" s="57"/>
      <c r="B478" s="57"/>
      <c r="P478" s="58"/>
      <c r="T478" s="56"/>
      <c r="V478" s="56"/>
    </row>
    <row r="479" spans="1:22">
      <c r="A479" s="57"/>
      <c r="B479" s="57"/>
      <c r="P479" s="58"/>
      <c r="T479" s="56"/>
      <c r="V479" s="56"/>
    </row>
    <row r="480" spans="1:22">
      <c r="A480" s="57"/>
      <c r="B480" s="57"/>
      <c r="P480" s="58"/>
      <c r="T480" s="56"/>
      <c r="V480" s="56"/>
    </row>
    <row r="481" spans="1:22">
      <c r="A481" s="57"/>
      <c r="B481" s="57"/>
      <c r="P481" s="58"/>
      <c r="T481" s="56"/>
      <c r="V481" s="56"/>
    </row>
    <row r="482" spans="1:22">
      <c r="A482" s="57"/>
      <c r="B482" s="57"/>
      <c r="P482" s="58"/>
      <c r="T482" s="56"/>
      <c r="V482" s="56"/>
    </row>
    <row r="483" spans="1:22">
      <c r="A483" s="57"/>
      <c r="B483" s="57"/>
      <c r="P483" s="58"/>
      <c r="T483" s="56"/>
      <c r="V483" s="56"/>
    </row>
    <row r="484" spans="1:22">
      <c r="A484" s="57"/>
      <c r="B484" s="57"/>
      <c r="P484" s="58"/>
      <c r="T484" s="56"/>
      <c r="V484" s="56"/>
    </row>
    <row r="485" spans="1:22">
      <c r="A485" s="57"/>
      <c r="B485" s="57"/>
      <c r="P485" s="58"/>
      <c r="T485" s="56"/>
      <c r="V485" s="56"/>
    </row>
    <row r="486" spans="1:22">
      <c r="A486" s="57"/>
      <c r="B486" s="57"/>
      <c r="P486" s="58"/>
      <c r="T486" s="56"/>
      <c r="V486" s="56"/>
    </row>
    <row r="487" spans="1:22">
      <c r="A487" s="57"/>
      <c r="B487" s="57"/>
      <c r="P487" s="58"/>
      <c r="T487" s="56"/>
      <c r="V487" s="56"/>
    </row>
    <row r="488" spans="1:22">
      <c r="A488" s="57"/>
      <c r="B488" s="57"/>
      <c r="P488" s="58"/>
      <c r="T488" s="56"/>
      <c r="V488" s="56"/>
    </row>
    <row r="489" spans="1:22">
      <c r="A489" s="57"/>
      <c r="B489" s="57"/>
      <c r="P489" s="58"/>
      <c r="T489" s="56"/>
      <c r="V489" s="56"/>
    </row>
    <row r="490" spans="1:22">
      <c r="A490" s="57"/>
      <c r="B490" s="57"/>
      <c r="P490" s="58"/>
      <c r="T490" s="56"/>
      <c r="V490" s="56"/>
    </row>
    <row r="491" spans="1:22">
      <c r="A491" s="57"/>
      <c r="B491" s="57"/>
      <c r="P491" s="58"/>
      <c r="T491" s="56"/>
      <c r="V491" s="56"/>
    </row>
    <row r="492" spans="1:22">
      <c r="A492" s="57"/>
      <c r="B492" s="57"/>
      <c r="P492" s="58"/>
      <c r="T492" s="56"/>
      <c r="V492" s="56"/>
    </row>
    <row r="493" spans="1:22">
      <c r="A493" s="57"/>
      <c r="B493" s="57"/>
      <c r="P493" s="58"/>
      <c r="T493" s="56"/>
      <c r="V493" s="56"/>
    </row>
    <row r="494" spans="1:22">
      <c r="A494" s="57"/>
      <c r="B494" s="57"/>
      <c r="P494" s="58"/>
      <c r="T494" s="56"/>
      <c r="V494" s="56"/>
    </row>
    <row r="495" spans="1:22">
      <c r="A495" s="57"/>
      <c r="B495" s="57"/>
      <c r="P495" s="58"/>
      <c r="T495" s="56"/>
      <c r="V495" s="56"/>
    </row>
    <row r="496" spans="1:22">
      <c r="A496" s="57"/>
      <c r="B496" s="57"/>
      <c r="P496" s="58"/>
      <c r="T496" s="56"/>
      <c r="V496" s="56"/>
    </row>
    <row r="497" spans="1:22">
      <c r="A497" s="57"/>
      <c r="B497" s="57"/>
      <c r="P497" s="58"/>
      <c r="T497" s="56"/>
      <c r="V497" s="56"/>
    </row>
    <row r="498" spans="1:22">
      <c r="A498" s="57"/>
      <c r="B498" s="57"/>
      <c r="P498" s="58"/>
      <c r="T498" s="56"/>
      <c r="V498" s="56"/>
    </row>
    <row r="499" spans="1:22">
      <c r="A499" s="57"/>
      <c r="B499" s="57"/>
      <c r="P499" s="58"/>
      <c r="T499" s="56"/>
      <c r="V499" s="56"/>
    </row>
    <row r="500" spans="1:22">
      <c r="A500" s="57"/>
      <c r="B500" s="57"/>
      <c r="P500" s="58"/>
      <c r="T500" s="56"/>
      <c r="V500" s="56"/>
    </row>
    <row r="501" spans="1:22">
      <c r="A501" s="57"/>
      <c r="B501" s="57"/>
      <c r="P501" s="58"/>
      <c r="T501" s="56"/>
      <c r="V501" s="56"/>
    </row>
    <row r="502" spans="1:22">
      <c r="A502" s="57"/>
      <c r="B502" s="57"/>
      <c r="P502" s="58"/>
      <c r="T502" s="56"/>
      <c r="V502" s="56"/>
    </row>
    <row r="503" spans="1:22">
      <c r="A503" s="57"/>
      <c r="B503" s="57"/>
      <c r="P503" s="58"/>
      <c r="T503" s="56"/>
      <c r="V503" s="56"/>
    </row>
    <row r="504" spans="1:22">
      <c r="A504" s="57"/>
      <c r="B504" s="57"/>
      <c r="P504" s="58"/>
      <c r="T504" s="56"/>
      <c r="V504" s="56"/>
    </row>
    <row r="505" spans="1:22">
      <c r="A505" s="57"/>
      <c r="B505" s="57"/>
      <c r="P505" s="58"/>
      <c r="T505" s="56"/>
      <c r="V505" s="56"/>
    </row>
    <row r="506" spans="1:22">
      <c r="A506" s="57"/>
      <c r="B506" s="57"/>
      <c r="P506" s="58"/>
      <c r="T506" s="56"/>
      <c r="V506" s="56"/>
    </row>
    <row r="507" spans="1:22">
      <c r="A507" s="57"/>
      <c r="B507" s="57"/>
      <c r="P507" s="58"/>
      <c r="T507" s="56"/>
      <c r="V507" s="56"/>
    </row>
    <row r="508" spans="1:22">
      <c r="A508" s="57"/>
      <c r="B508" s="57"/>
      <c r="P508" s="58"/>
      <c r="T508" s="56"/>
      <c r="V508" s="56"/>
    </row>
    <row r="509" spans="1:22">
      <c r="A509" s="57"/>
      <c r="B509" s="57"/>
      <c r="P509" s="58"/>
      <c r="T509" s="56"/>
      <c r="V509" s="56"/>
    </row>
    <row r="510" spans="1:22">
      <c r="A510" s="57"/>
      <c r="B510" s="57"/>
      <c r="P510" s="58"/>
      <c r="T510" s="56"/>
      <c r="V510" s="56"/>
    </row>
    <row r="511" spans="1:22">
      <c r="A511" s="57"/>
      <c r="B511" s="57"/>
      <c r="P511" s="58"/>
      <c r="T511" s="56"/>
      <c r="V511" s="56"/>
    </row>
    <row r="512" spans="1:22">
      <c r="A512" s="57"/>
      <c r="B512" s="57"/>
      <c r="P512" s="58"/>
      <c r="T512" s="56"/>
      <c r="V512" s="56"/>
    </row>
    <row r="513" spans="1:22">
      <c r="A513" s="57"/>
      <c r="B513" s="57"/>
      <c r="P513" s="58"/>
      <c r="T513" s="56"/>
      <c r="V513" s="56"/>
    </row>
    <row r="514" spans="1:22">
      <c r="A514" s="57"/>
      <c r="B514" s="57"/>
      <c r="P514" s="58"/>
      <c r="T514" s="56"/>
      <c r="V514" s="56"/>
    </row>
    <row r="515" spans="1:22">
      <c r="A515" s="57"/>
      <c r="B515" s="57"/>
      <c r="P515" s="58"/>
      <c r="T515" s="56"/>
      <c r="V515" s="56"/>
    </row>
    <row r="516" spans="1:22">
      <c r="A516" s="57"/>
      <c r="B516" s="57"/>
      <c r="P516" s="58"/>
      <c r="T516" s="56"/>
      <c r="V516" s="56"/>
    </row>
    <row r="517" spans="1:22">
      <c r="A517" s="57"/>
      <c r="B517" s="57"/>
      <c r="P517" s="58"/>
      <c r="T517" s="56"/>
      <c r="V517" s="56"/>
    </row>
    <row r="518" spans="1:22">
      <c r="A518" s="57"/>
      <c r="B518" s="57"/>
      <c r="P518" s="58"/>
      <c r="T518" s="56"/>
      <c r="V518" s="56"/>
    </row>
    <row r="519" spans="1:22">
      <c r="A519" s="57"/>
      <c r="B519" s="57"/>
      <c r="P519" s="58"/>
      <c r="T519" s="56"/>
      <c r="V519" s="56"/>
    </row>
    <row r="520" spans="1:22">
      <c r="A520" s="57"/>
      <c r="B520" s="57"/>
      <c r="P520" s="58"/>
      <c r="T520" s="56"/>
      <c r="V520" s="56"/>
    </row>
    <row r="521" spans="1:22">
      <c r="A521" s="57"/>
      <c r="B521" s="57"/>
      <c r="P521" s="58"/>
      <c r="T521" s="56"/>
      <c r="V521" s="56"/>
    </row>
    <row r="522" spans="1:22">
      <c r="A522" s="57"/>
      <c r="B522" s="57"/>
      <c r="P522" s="58"/>
      <c r="T522" s="56"/>
      <c r="V522" s="56"/>
    </row>
    <row r="523" spans="1:22">
      <c r="A523" s="57"/>
      <c r="B523" s="57"/>
      <c r="P523" s="58"/>
      <c r="T523" s="56"/>
      <c r="V523" s="56"/>
    </row>
    <row r="524" spans="1:22">
      <c r="A524" s="57"/>
      <c r="B524" s="57"/>
      <c r="P524" s="58"/>
      <c r="T524" s="56"/>
      <c r="V524" s="56"/>
    </row>
    <row r="525" spans="1:22">
      <c r="A525" s="57"/>
      <c r="B525" s="57"/>
      <c r="P525" s="58"/>
      <c r="T525" s="56"/>
      <c r="V525" s="56"/>
    </row>
    <row r="526" spans="1:22">
      <c r="A526" s="57"/>
      <c r="B526" s="57"/>
      <c r="P526" s="58"/>
      <c r="T526" s="56"/>
      <c r="V526" s="56"/>
    </row>
    <row r="527" spans="1:22">
      <c r="A527" s="57"/>
      <c r="B527" s="57"/>
      <c r="P527" s="58"/>
      <c r="T527" s="56"/>
      <c r="V527" s="56"/>
    </row>
    <row r="528" spans="1:22">
      <c r="A528" s="57"/>
      <c r="B528" s="57"/>
      <c r="P528" s="58"/>
      <c r="T528" s="56"/>
      <c r="V528" s="56"/>
    </row>
    <row r="529" spans="1:22">
      <c r="A529" s="57"/>
      <c r="B529" s="57"/>
      <c r="P529" s="58"/>
      <c r="T529" s="56"/>
      <c r="V529" s="56"/>
    </row>
    <row r="530" spans="1:22">
      <c r="A530" s="57"/>
      <c r="B530" s="57"/>
      <c r="P530" s="58"/>
      <c r="T530" s="56"/>
      <c r="V530" s="56"/>
    </row>
    <row r="531" spans="1:22">
      <c r="A531" s="57"/>
      <c r="B531" s="57"/>
      <c r="P531" s="58"/>
      <c r="T531" s="56"/>
      <c r="V531" s="56"/>
    </row>
    <row r="532" spans="1:22">
      <c r="A532" s="57"/>
      <c r="B532" s="57"/>
      <c r="P532" s="58"/>
      <c r="T532" s="56"/>
      <c r="V532" s="56"/>
    </row>
    <row r="533" spans="1:22">
      <c r="A533" s="57"/>
      <c r="B533" s="57"/>
      <c r="P533" s="58"/>
      <c r="T533" s="56"/>
      <c r="V533" s="56"/>
    </row>
    <row r="534" spans="1:22">
      <c r="A534" s="57"/>
      <c r="B534" s="57"/>
      <c r="P534" s="58"/>
      <c r="T534" s="56"/>
      <c r="V534" s="56"/>
    </row>
    <row r="535" spans="1:22">
      <c r="A535" s="57"/>
      <c r="B535" s="57"/>
      <c r="P535" s="58"/>
      <c r="T535" s="56"/>
      <c r="V535" s="56"/>
    </row>
    <row r="536" spans="1:22">
      <c r="A536" s="57"/>
      <c r="B536" s="57"/>
      <c r="P536" s="58"/>
      <c r="T536" s="56"/>
      <c r="V536" s="56"/>
    </row>
    <row r="537" spans="1:22">
      <c r="A537" s="57"/>
      <c r="B537" s="57"/>
      <c r="P537" s="58"/>
      <c r="T537" s="56"/>
      <c r="V537" s="56"/>
    </row>
    <row r="538" spans="1:22">
      <c r="A538" s="57"/>
      <c r="B538" s="57"/>
      <c r="P538" s="58"/>
      <c r="T538" s="56"/>
      <c r="V538" s="56"/>
    </row>
    <row r="539" spans="1:22">
      <c r="A539" s="57"/>
      <c r="B539" s="57"/>
      <c r="P539" s="58"/>
      <c r="T539" s="56"/>
      <c r="V539" s="56"/>
    </row>
    <row r="540" spans="1:22">
      <c r="A540" s="57"/>
      <c r="B540" s="57"/>
      <c r="P540" s="58"/>
      <c r="T540" s="56"/>
      <c r="V540" s="56"/>
    </row>
    <row r="541" spans="1:22">
      <c r="A541" s="57"/>
      <c r="B541" s="57"/>
      <c r="P541" s="58"/>
      <c r="T541" s="56"/>
      <c r="V541" s="56"/>
    </row>
    <row r="542" spans="1:22">
      <c r="A542" s="57"/>
      <c r="B542" s="57"/>
      <c r="P542" s="58"/>
      <c r="T542" s="56"/>
      <c r="V542" s="56"/>
    </row>
    <row r="543" spans="1:22">
      <c r="A543" s="57"/>
      <c r="B543" s="57"/>
      <c r="P543" s="58"/>
      <c r="T543" s="56"/>
      <c r="V543" s="56"/>
    </row>
    <row r="544" spans="1:22">
      <c r="A544" s="57"/>
      <c r="B544" s="57"/>
      <c r="P544" s="58"/>
      <c r="T544" s="56"/>
      <c r="V544" s="56"/>
    </row>
    <row r="545" spans="1:22">
      <c r="A545" s="57"/>
      <c r="B545" s="57"/>
      <c r="P545" s="58"/>
      <c r="T545" s="56"/>
      <c r="V545" s="56"/>
    </row>
    <row r="546" spans="1:22">
      <c r="A546" s="57"/>
      <c r="B546" s="57"/>
      <c r="P546" s="58"/>
      <c r="T546" s="56"/>
      <c r="V546" s="56"/>
    </row>
    <row r="547" spans="1:22">
      <c r="A547" s="57"/>
      <c r="B547" s="57"/>
      <c r="P547" s="58"/>
      <c r="T547" s="56"/>
      <c r="V547" s="56"/>
    </row>
    <row r="548" spans="1:22">
      <c r="A548" s="57"/>
      <c r="B548" s="57"/>
      <c r="P548" s="58"/>
      <c r="T548" s="56"/>
      <c r="V548" s="56"/>
    </row>
    <row r="549" spans="1:22">
      <c r="A549" s="57"/>
      <c r="B549" s="57"/>
      <c r="P549" s="58"/>
      <c r="T549" s="56"/>
      <c r="V549" s="56"/>
    </row>
    <row r="550" spans="1:22">
      <c r="A550" s="57"/>
      <c r="B550" s="57"/>
      <c r="P550" s="58"/>
      <c r="T550" s="56"/>
      <c r="V550" s="56"/>
    </row>
    <row r="551" spans="1:22">
      <c r="A551" s="57"/>
      <c r="B551" s="57"/>
      <c r="P551" s="58"/>
      <c r="T551" s="56"/>
      <c r="V551" s="56"/>
    </row>
    <row r="552" spans="1:22">
      <c r="A552" s="57"/>
      <c r="B552" s="57"/>
      <c r="P552" s="58"/>
      <c r="T552" s="56"/>
      <c r="V552" s="56"/>
    </row>
    <row r="553" spans="1:22">
      <c r="A553" s="57"/>
      <c r="B553" s="57"/>
      <c r="P553" s="58"/>
      <c r="T553" s="56"/>
      <c r="V553" s="56"/>
    </row>
    <row r="554" spans="1:22">
      <c r="A554" s="57"/>
      <c r="B554" s="57"/>
      <c r="P554" s="58"/>
      <c r="T554" s="56"/>
      <c r="V554" s="56"/>
    </row>
    <row r="555" spans="1:22">
      <c r="A555" s="57"/>
      <c r="B555" s="57"/>
      <c r="P555" s="58"/>
      <c r="T555" s="56"/>
      <c r="V555" s="56"/>
    </row>
    <row r="556" spans="1:22">
      <c r="A556" s="57"/>
      <c r="B556" s="57"/>
      <c r="P556" s="58"/>
      <c r="T556" s="56"/>
      <c r="V556" s="56"/>
    </row>
    <row r="557" spans="1:22">
      <c r="A557" s="57"/>
      <c r="B557" s="57"/>
      <c r="P557" s="58"/>
      <c r="T557" s="56"/>
      <c r="V557" s="56"/>
    </row>
    <row r="558" spans="1:22">
      <c r="A558" s="57"/>
      <c r="B558" s="57"/>
      <c r="P558" s="58"/>
      <c r="T558" s="56"/>
      <c r="V558" s="56"/>
    </row>
    <row r="559" spans="1:22">
      <c r="A559" s="57"/>
      <c r="B559" s="57"/>
      <c r="P559" s="58"/>
      <c r="T559" s="56"/>
      <c r="V559" s="56"/>
    </row>
    <row r="560" spans="1:22">
      <c r="A560" s="57"/>
      <c r="B560" s="57"/>
      <c r="P560" s="58"/>
      <c r="T560" s="56"/>
      <c r="V560" s="56"/>
    </row>
    <row r="561" spans="1:22">
      <c r="A561" s="57"/>
      <c r="B561" s="57"/>
      <c r="P561" s="58"/>
      <c r="T561" s="56"/>
      <c r="V561" s="56"/>
    </row>
    <row r="562" spans="1:22">
      <c r="A562" s="57"/>
      <c r="B562" s="57"/>
      <c r="P562" s="58"/>
      <c r="T562" s="56"/>
      <c r="V562" s="56"/>
    </row>
    <row r="563" spans="1:22">
      <c r="A563" s="57"/>
      <c r="B563" s="57"/>
      <c r="P563" s="58"/>
      <c r="T563" s="56"/>
      <c r="V563" s="56"/>
    </row>
    <row r="564" spans="1:22">
      <c r="A564" s="57"/>
      <c r="B564" s="57"/>
      <c r="P564" s="58"/>
      <c r="T564" s="56"/>
      <c r="V564" s="56"/>
    </row>
    <row r="565" spans="1:22">
      <c r="A565" s="57"/>
      <c r="B565" s="57"/>
      <c r="P565" s="58"/>
      <c r="T565" s="56"/>
      <c r="V565" s="56"/>
    </row>
    <row r="566" spans="1:22">
      <c r="A566" s="57"/>
      <c r="B566" s="57"/>
      <c r="P566" s="58"/>
      <c r="T566" s="56"/>
      <c r="V566" s="56"/>
    </row>
    <row r="567" spans="1:22">
      <c r="A567" s="57"/>
      <c r="B567" s="57"/>
      <c r="P567" s="58"/>
      <c r="T567" s="56"/>
      <c r="V567" s="56"/>
    </row>
    <row r="568" spans="1:22">
      <c r="A568" s="57"/>
      <c r="B568" s="57"/>
      <c r="P568" s="58"/>
      <c r="T568" s="56"/>
      <c r="V568" s="56"/>
    </row>
    <row r="569" spans="1:22">
      <c r="A569" s="57"/>
      <c r="B569" s="57"/>
      <c r="P569" s="58"/>
      <c r="T569" s="56"/>
      <c r="V569" s="56"/>
    </row>
    <row r="570" spans="1:22">
      <c r="A570" s="57"/>
      <c r="B570" s="57"/>
      <c r="P570" s="58"/>
      <c r="T570" s="56"/>
      <c r="V570" s="56"/>
    </row>
    <row r="571" spans="1:22">
      <c r="A571" s="57"/>
      <c r="B571" s="57"/>
      <c r="P571" s="58"/>
      <c r="T571" s="56"/>
      <c r="V571" s="56"/>
    </row>
    <row r="572" spans="1:22">
      <c r="A572" s="57"/>
      <c r="B572" s="57"/>
      <c r="P572" s="58"/>
      <c r="T572" s="56"/>
      <c r="V572" s="56"/>
    </row>
    <row r="573" spans="1:22">
      <c r="A573" s="57"/>
      <c r="B573" s="57"/>
      <c r="P573" s="58"/>
      <c r="T573" s="56"/>
      <c r="V573" s="56"/>
    </row>
    <row r="574" spans="1:22">
      <c r="A574" s="57"/>
      <c r="B574" s="57"/>
      <c r="P574" s="58"/>
      <c r="T574" s="56"/>
      <c r="V574" s="56"/>
    </row>
    <row r="575" spans="1:22">
      <c r="A575" s="57"/>
      <c r="B575" s="57"/>
      <c r="P575" s="58"/>
      <c r="T575" s="56"/>
      <c r="V575" s="56"/>
    </row>
    <row r="576" spans="1:22">
      <c r="A576" s="57"/>
      <c r="B576" s="57"/>
      <c r="P576" s="58"/>
      <c r="T576" s="56"/>
      <c r="V576" s="56"/>
    </row>
    <row r="577" spans="1:22">
      <c r="A577" s="57"/>
      <c r="B577" s="57"/>
      <c r="P577" s="58"/>
      <c r="T577" s="56"/>
      <c r="V577" s="56"/>
    </row>
    <row r="578" spans="1:22">
      <c r="A578" s="57"/>
      <c r="B578" s="57"/>
      <c r="P578" s="58"/>
      <c r="T578" s="56"/>
      <c r="V578" s="56"/>
    </row>
    <row r="579" spans="1:22">
      <c r="A579" s="57"/>
      <c r="B579" s="57"/>
      <c r="P579" s="58"/>
      <c r="T579" s="56"/>
      <c r="V579" s="56"/>
    </row>
    <row r="580" spans="1:22">
      <c r="A580" s="57"/>
      <c r="B580" s="57"/>
      <c r="P580" s="58"/>
      <c r="T580" s="56"/>
      <c r="V580" s="56"/>
    </row>
    <row r="581" spans="1:22">
      <c r="A581" s="57"/>
      <c r="B581" s="57"/>
      <c r="P581" s="58"/>
      <c r="T581" s="56"/>
      <c r="V581" s="56"/>
    </row>
    <row r="582" spans="1:22">
      <c r="A582" s="57"/>
      <c r="B582" s="57"/>
      <c r="P582" s="58"/>
      <c r="T582" s="56"/>
      <c r="V582" s="56"/>
    </row>
    <row r="583" spans="1:22">
      <c r="A583" s="57"/>
      <c r="B583" s="57"/>
      <c r="P583" s="58"/>
      <c r="T583" s="56"/>
      <c r="V583" s="56"/>
    </row>
    <row r="584" spans="1:22">
      <c r="A584" s="57"/>
      <c r="B584" s="57"/>
      <c r="P584" s="58"/>
      <c r="T584" s="56"/>
      <c r="V584" s="56"/>
    </row>
    <row r="585" spans="1:22">
      <c r="A585" s="57"/>
      <c r="B585" s="57"/>
      <c r="P585" s="58"/>
      <c r="T585" s="56"/>
      <c r="V585" s="56"/>
    </row>
    <row r="586" spans="1:22">
      <c r="A586" s="57"/>
      <c r="B586" s="57"/>
      <c r="P586" s="58"/>
      <c r="T586" s="56"/>
      <c r="V586" s="56"/>
    </row>
    <row r="587" spans="1:22">
      <c r="A587" s="57"/>
      <c r="B587" s="57"/>
      <c r="P587" s="58"/>
      <c r="T587" s="56"/>
      <c r="V587" s="56"/>
    </row>
    <row r="588" spans="1:22">
      <c r="A588" s="57"/>
      <c r="B588" s="57"/>
      <c r="P588" s="58"/>
      <c r="T588" s="56"/>
      <c r="V588" s="56"/>
    </row>
    <row r="589" spans="1:22">
      <c r="A589" s="57"/>
      <c r="B589" s="57"/>
      <c r="P589" s="58"/>
      <c r="T589" s="56"/>
      <c r="V589" s="56"/>
    </row>
    <row r="590" spans="1:22">
      <c r="A590" s="57"/>
      <c r="B590" s="57"/>
      <c r="P590" s="58"/>
      <c r="T590" s="56"/>
      <c r="V590" s="56"/>
    </row>
    <row r="591" spans="1:22">
      <c r="A591" s="57"/>
      <c r="B591" s="57"/>
      <c r="P591" s="58"/>
      <c r="T591" s="56"/>
      <c r="V591" s="56"/>
    </row>
    <row r="592" spans="1:22">
      <c r="A592" s="57"/>
      <c r="B592" s="57"/>
      <c r="P592" s="58"/>
      <c r="T592" s="56"/>
      <c r="V592" s="56"/>
    </row>
    <row r="593" spans="1:22">
      <c r="A593" s="57"/>
      <c r="B593" s="57"/>
      <c r="P593" s="58"/>
      <c r="T593" s="56"/>
      <c r="V593" s="56"/>
    </row>
    <row r="594" spans="1:22">
      <c r="A594" s="57"/>
      <c r="B594" s="57"/>
      <c r="P594" s="58"/>
      <c r="T594" s="56"/>
      <c r="V594" s="56"/>
    </row>
    <row r="595" spans="1:22">
      <c r="A595" s="57"/>
      <c r="B595" s="57"/>
      <c r="P595" s="58"/>
      <c r="T595" s="56"/>
      <c r="V595" s="56"/>
    </row>
    <row r="596" spans="1:22">
      <c r="A596" s="57"/>
      <c r="B596" s="57"/>
      <c r="P596" s="58"/>
      <c r="T596" s="56"/>
      <c r="V596" s="56"/>
    </row>
    <row r="597" spans="1:22">
      <c r="A597" s="57"/>
      <c r="B597" s="57"/>
      <c r="P597" s="58"/>
      <c r="T597" s="56"/>
      <c r="V597" s="56"/>
    </row>
    <row r="598" spans="1:22">
      <c r="A598" s="57"/>
      <c r="B598" s="57"/>
      <c r="P598" s="58"/>
      <c r="T598" s="56"/>
      <c r="V598" s="56"/>
    </row>
    <row r="599" spans="1:22">
      <c r="A599" s="57"/>
      <c r="B599" s="57"/>
      <c r="P599" s="58"/>
      <c r="T599" s="56"/>
      <c r="V599" s="56"/>
    </row>
    <row r="600" spans="1:22">
      <c r="A600" s="57"/>
      <c r="B600" s="57"/>
      <c r="P600" s="58"/>
      <c r="T600" s="56"/>
      <c r="V600" s="56"/>
    </row>
    <row r="601" spans="1:22">
      <c r="A601" s="57"/>
      <c r="B601" s="57"/>
      <c r="P601" s="58"/>
      <c r="T601" s="56"/>
      <c r="V601" s="56"/>
    </row>
    <row r="602" spans="1:22">
      <c r="A602" s="57"/>
      <c r="B602" s="57"/>
      <c r="P602" s="58"/>
      <c r="T602" s="56"/>
      <c r="V602" s="56"/>
    </row>
    <row r="603" spans="1:22">
      <c r="A603" s="57"/>
      <c r="B603" s="57"/>
      <c r="P603" s="58"/>
      <c r="T603" s="56"/>
      <c r="V603" s="56"/>
    </row>
    <row r="604" spans="1:22">
      <c r="A604" s="57"/>
      <c r="B604" s="57"/>
      <c r="P604" s="58"/>
      <c r="T604" s="56"/>
      <c r="V604" s="56"/>
    </row>
    <row r="605" spans="1:22">
      <c r="A605" s="57"/>
      <c r="B605" s="57"/>
      <c r="P605" s="58"/>
      <c r="T605" s="56"/>
      <c r="V605" s="56"/>
    </row>
    <row r="606" spans="1:22">
      <c r="A606" s="57"/>
      <c r="B606" s="57"/>
      <c r="P606" s="58"/>
      <c r="T606" s="56"/>
      <c r="V606" s="56"/>
    </row>
    <row r="607" spans="1:22">
      <c r="A607" s="57"/>
      <c r="B607" s="57"/>
      <c r="P607" s="58"/>
      <c r="T607" s="56"/>
      <c r="V607" s="56"/>
    </row>
    <row r="608" spans="1:22">
      <c r="A608" s="57"/>
      <c r="B608" s="57"/>
      <c r="P608" s="58"/>
      <c r="T608" s="56"/>
      <c r="V608" s="56"/>
    </row>
    <row r="609" spans="1:22">
      <c r="A609" s="57"/>
      <c r="B609" s="57"/>
      <c r="P609" s="58"/>
      <c r="T609" s="56"/>
      <c r="V609" s="56"/>
    </row>
    <row r="610" spans="1:22">
      <c r="A610" s="57"/>
      <c r="B610" s="57"/>
      <c r="P610" s="58"/>
      <c r="T610" s="56"/>
      <c r="V610" s="56"/>
    </row>
    <row r="611" spans="1:22">
      <c r="A611" s="57"/>
      <c r="B611" s="57"/>
      <c r="P611" s="58"/>
      <c r="T611" s="56"/>
      <c r="V611" s="56"/>
    </row>
    <row r="612" spans="1:22">
      <c r="A612" s="57"/>
      <c r="B612" s="57"/>
      <c r="P612" s="58"/>
      <c r="T612" s="56"/>
      <c r="V612" s="56"/>
    </row>
    <row r="613" spans="1:22">
      <c r="A613" s="57"/>
      <c r="B613" s="57"/>
      <c r="P613" s="58"/>
      <c r="T613" s="56"/>
      <c r="V613" s="56"/>
    </row>
    <row r="614" spans="1:22">
      <c r="A614" s="57"/>
      <c r="B614" s="57"/>
      <c r="P614" s="58"/>
      <c r="T614" s="56"/>
      <c r="V614" s="56"/>
    </row>
    <row r="615" spans="1:22">
      <c r="A615" s="57"/>
      <c r="B615" s="57"/>
      <c r="P615" s="58"/>
      <c r="T615" s="56"/>
      <c r="V615" s="56"/>
    </row>
    <row r="616" spans="1:22">
      <c r="A616" s="57"/>
      <c r="B616" s="57"/>
      <c r="P616" s="58"/>
      <c r="T616" s="56"/>
      <c r="V616" s="56"/>
    </row>
    <row r="617" spans="1:22">
      <c r="A617" s="57"/>
      <c r="B617" s="57"/>
      <c r="P617" s="58"/>
      <c r="T617" s="56"/>
      <c r="V617" s="56"/>
    </row>
    <row r="618" spans="1:22">
      <c r="A618" s="57"/>
      <c r="B618" s="57"/>
      <c r="P618" s="58"/>
      <c r="T618" s="56"/>
      <c r="V618" s="56"/>
    </row>
    <row r="619" spans="1:22">
      <c r="A619" s="57"/>
      <c r="B619" s="57"/>
      <c r="P619" s="58"/>
      <c r="T619" s="56"/>
      <c r="V619" s="56"/>
    </row>
    <row r="620" spans="1:22">
      <c r="A620" s="57"/>
      <c r="B620" s="57"/>
      <c r="P620" s="58"/>
      <c r="T620" s="56"/>
      <c r="V620" s="56"/>
    </row>
    <row r="621" spans="1:22">
      <c r="A621" s="57"/>
      <c r="B621" s="57"/>
      <c r="P621" s="58"/>
      <c r="T621" s="56"/>
      <c r="V621" s="56"/>
    </row>
    <row r="622" spans="1:22">
      <c r="A622" s="57"/>
      <c r="B622" s="57"/>
      <c r="P622" s="58"/>
      <c r="T622" s="56"/>
      <c r="V622" s="56"/>
    </row>
    <row r="623" spans="1:22">
      <c r="A623" s="57"/>
      <c r="B623" s="57"/>
      <c r="P623" s="58"/>
      <c r="T623" s="56"/>
      <c r="V623" s="56"/>
    </row>
    <row r="624" spans="1:22">
      <c r="A624" s="57"/>
      <c r="B624" s="57"/>
      <c r="P624" s="58"/>
      <c r="T624" s="56"/>
      <c r="V624" s="56"/>
    </row>
    <row r="625" spans="1:22">
      <c r="A625" s="57"/>
      <c r="B625" s="57"/>
      <c r="P625" s="58"/>
      <c r="T625" s="56"/>
      <c r="V625" s="56"/>
    </row>
    <row r="626" spans="1:22">
      <c r="A626" s="57"/>
      <c r="B626" s="57"/>
      <c r="P626" s="58"/>
      <c r="T626" s="56"/>
      <c r="V626" s="56"/>
    </row>
    <row r="627" spans="1:22">
      <c r="A627" s="57"/>
      <c r="B627" s="57"/>
      <c r="P627" s="58"/>
      <c r="T627" s="56"/>
      <c r="V627" s="56"/>
    </row>
    <row r="628" spans="1:22">
      <c r="A628" s="57"/>
      <c r="B628" s="57"/>
      <c r="P628" s="58"/>
      <c r="T628" s="56"/>
      <c r="V628" s="56"/>
    </row>
    <row r="629" spans="1:22">
      <c r="A629" s="57"/>
      <c r="B629" s="57"/>
      <c r="P629" s="58"/>
      <c r="T629" s="56"/>
      <c r="V629" s="56"/>
    </row>
    <row r="630" spans="1:22">
      <c r="A630" s="57"/>
      <c r="B630" s="57"/>
      <c r="P630" s="58"/>
      <c r="T630" s="56"/>
      <c r="V630" s="56"/>
    </row>
    <row r="631" spans="1:22">
      <c r="A631" s="57"/>
      <c r="B631" s="57"/>
      <c r="P631" s="58"/>
      <c r="T631" s="56"/>
      <c r="V631" s="56"/>
    </row>
    <row r="632" spans="1:22">
      <c r="A632" s="57"/>
      <c r="B632" s="57"/>
      <c r="P632" s="58"/>
      <c r="T632" s="56"/>
      <c r="V632" s="56"/>
    </row>
    <row r="633" spans="1:22">
      <c r="A633" s="57"/>
      <c r="B633" s="57"/>
      <c r="P633" s="58"/>
      <c r="T633" s="56"/>
      <c r="V633" s="56"/>
    </row>
    <row r="634" spans="1:22">
      <c r="A634" s="57"/>
      <c r="B634" s="57"/>
      <c r="P634" s="58"/>
      <c r="T634" s="56"/>
      <c r="V634" s="56"/>
    </row>
    <row r="635" spans="1:22">
      <c r="A635" s="57"/>
      <c r="B635" s="57"/>
      <c r="P635" s="58"/>
      <c r="T635" s="56"/>
      <c r="V635" s="56"/>
    </row>
    <row r="636" spans="1:22">
      <c r="A636" s="57"/>
      <c r="B636" s="57"/>
      <c r="P636" s="58"/>
      <c r="T636" s="56"/>
      <c r="V636" s="56"/>
    </row>
    <row r="637" spans="1:22">
      <c r="A637" s="57"/>
      <c r="B637" s="57"/>
      <c r="P637" s="58"/>
      <c r="T637" s="56"/>
      <c r="V637" s="56"/>
    </row>
    <row r="638" spans="1:22">
      <c r="A638" s="57"/>
      <c r="B638" s="57"/>
      <c r="P638" s="58"/>
      <c r="T638" s="56"/>
      <c r="V638" s="56"/>
    </row>
    <row r="639" spans="1:22">
      <c r="A639" s="57"/>
      <c r="B639" s="57"/>
      <c r="P639" s="58"/>
      <c r="T639" s="56"/>
      <c r="V639" s="56"/>
    </row>
    <row r="640" spans="1:22">
      <c r="A640" s="57"/>
      <c r="B640" s="57"/>
      <c r="P640" s="58"/>
      <c r="T640" s="56"/>
      <c r="V640" s="56"/>
    </row>
    <row r="641" spans="1:22">
      <c r="A641" s="57"/>
      <c r="B641" s="57"/>
      <c r="P641" s="58"/>
      <c r="T641" s="56"/>
      <c r="V641" s="56"/>
    </row>
    <row r="642" spans="1:22">
      <c r="A642" s="57"/>
      <c r="B642" s="57"/>
      <c r="P642" s="58"/>
      <c r="T642" s="56"/>
      <c r="V642" s="56"/>
    </row>
    <row r="643" spans="1:22">
      <c r="A643" s="57"/>
      <c r="B643" s="57"/>
      <c r="P643" s="58"/>
      <c r="T643" s="56"/>
      <c r="V643" s="56"/>
    </row>
    <row r="644" spans="1:22">
      <c r="A644" s="57"/>
      <c r="B644" s="57"/>
      <c r="P644" s="58"/>
      <c r="T644" s="56"/>
      <c r="V644" s="56"/>
    </row>
    <row r="645" spans="1:22">
      <c r="A645" s="57"/>
      <c r="B645" s="57"/>
      <c r="P645" s="58"/>
      <c r="T645" s="56"/>
      <c r="V645" s="56"/>
    </row>
    <row r="646" spans="1:22">
      <c r="A646" s="57"/>
      <c r="B646" s="57"/>
      <c r="P646" s="58"/>
      <c r="T646" s="56"/>
      <c r="V646" s="56"/>
    </row>
    <row r="647" spans="1:22">
      <c r="A647" s="57"/>
      <c r="B647" s="57"/>
      <c r="P647" s="58"/>
      <c r="T647" s="56"/>
      <c r="V647" s="56"/>
    </row>
    <row r="648" spans="1:22">
      <c r="A648" s="57"/>
      <c r="B648" s="57"/>
      <c r="P648" s="58"/>
      <c r="T648" s="56"/>
      <c r="V648" s="56"/>
    </row>
    <row r="649" spans="1:22">
      <c r="A649" s="57"/>
      <c r="B649" s="57"/>
      <c r="P649" s="58"/>
      <c r="T649" s="56"/>
      <c r="V649" s="56"/>
    </row>
    <row r="650" spans="1:22">
      <c r="A650" s="57"/>
      <c r="B650" s="57"/>
      <c r="P650" s="58"/>
      <c r="T650" s="56"/>
      <c r="V650" s="56"/>
    </row>
    <row r="651" spans="1:22">
      <c r="A651" s="57"/>
      <c r="B651" s="57"/>
      <c r="P651" s="58"/>
      <c r="T651" s="56"/>
      <c r="V651" s="56"/>
    </row>
    <row r="652" spans="1:22">
      <c r="A652" s="57"/>
      <c r="B652" s="57"/>
      <c r="P652" s="58"/>
      <c r="T652" s="56"/>
      <c r="V652" s="56"/>
    </row>
    <row r="653" spans="1:22">
      <c r="A653" s="57"/>
      <c r="B653" s="57"/>
      <c r="P653" s="58"/>
      <c r="T653" s="56"/>
      <c r="V653" s="56"/>
    </row>
    <row r="654" spans="1:22">
      <c r="A654" s="57"/>
      <c r="B654" s="57"/>
      <c r="P654" s="58"/>
      <c r="T654" s="56"/>
      <c r="V654" s="56"/>
    </row>
    <row r="655" spans="1:22">
      <c r="A655" s="57"/>
      <c r="B655" s="57"/>
      <c r="P655" s="58"/>
      <c r="T655" s="56"/>
      <c r="V655" s="56"/>
    </row>
    <row r="656" spans="1:22">
      <c r="A656" s="57"/>
      <c r="B656" s="57"/>
      <c r="P656" s="58"/>
      <c r="T656" s="56"/>
      <c r="V656" s="56"/>
    </row>
    <row r="657" spans="1:22">
      <c r="A657" s="57"/>
      <c r="B657" s="57"/>
      <c r="P657" s="58"/>
      <c r="T657" s="56"/>
      <c r="V657" s="56"/>
    </row>
    <row r="658" spans="1:22">
      <c r="A658" s="57"/>
      <c r="B658" s="57"/>
      <c r="P658" s="58"/>
      <c r="T658" s="56"/>
      <c r="V658" s="56"/>
    </row>
    <row r="659" spans="1:22">
      <c r="A659" s="57"/>
      <c r="B659" s="57"/>
      <c r="P659" s="58"/>
      <c r="T659" s="56"/>
      <c r="V659" s="56"/>
    </row>
    <row r="660" spans="1:22">
      <c r="A660" s="57"/>
      <c r="B660" s="57"/>
      <c r="P660" s="58"/>
      <c r="T660" s="56"/>
      <c r="V660" s="56"/>
    </row>
    <row r="661" spans="1:22">
      <c r="A661" s="57"/>
      <c r="B661" s="57"/>
      <c r="P661" s="58"/>
      <c r="T661" s="56"/>
      <c r="V661" s="56"/>
    </row>
    <row r="662" spans="1:22">
      <c r="A662" s="57"/>
      <c r="B662" s="57"/>
      <c r="P662" s="58"/>
      <c r="T662" s="56"/>
      <c r="V662" s="56"/>
    </row>
    <row r="663" spans="1:22">
      <c r="A663" s="57"/>
      <c r="B663" s="57"/>
      <c r="P663" s="58"/>
      <c r="T663" s="56"/>
      <c r="V663" s="56"/>
    </row>
    <row r="664" spans="1:22">
      <c r="A664" s="57"/>
      <c r="B664" s="57"/>
      <c r="P664" s="58"/>
      <c r="T664" s="56"/>
      <c r="V664" s="56"/>
    </row>
    <row r="665" spans="1:22">
      <c r="A665" s="57"/>
      <c r="B665" s="57"/>
      <c r="P665" s="58"/>
      <c r="T665" s="56"/>
      <c r="V665" s="56"/>
    </row>
    <row r="666" spans="1:22">
      <c r="A666" s="57"/>
      <c r="B666" s="57"/>
      <c r="P666" s="58"/>
      <c r="T666" s="56"/>
      <c r="V666" s="56"/>
    </row>
    <row r="667" spans="1:22">
      <c r="A667" s="57"/>
      <c r="B667" s="57"/>
      <c r="P667" s="58"/>
      <c r="T667" s="56"/>
      <c r="V667" s="56"/>
    </row>
    <row r="668" spans="1:22">
      <c r="A668" s="57"/>
      <c r="B668" s="57"/>
      <c r="P668" s="58"/>
      <c r="T668" s="56"/>
      <c r="V668" s="56"/>
    </row>
    <row r="669" spans="1:22">
      <c r="A669" s="57"/>
      <c r="B669" s="57"/>
      <c r="P669" s="58"/>
      <c r="T669" s="56"/>
      <c r="V669" s="56"/>
    </row>
    <row r="670" spans="1:22">
      <c r="A670" s="57"/>
      <c r="B670" s="57"/>
      <c r="P670" s="58"/>
      <c r="T670" s="56"/>
      <c r="V670" s="56"/>
    </row>
    <row r="671" spans="1:22">
      <c r="A671" s="57"/>
      <c r="B671" s="57"/>
      <c r="P671" s="58"/>
      <c r="T671" s="56"/>
      <c r="V671" s="56"/>
    </row>
    <row r="672" spans="1:22">
      <c r="A672" s="57"/>
      <c r="B672" s="57"/>
      <c r="P672" s="58"/>
      <c r="T672" s="56"/>
      <c r="V672" s="56"/>
    </row>
    <row r="673" spans="1:22">
      <c r="A673" s="57"/>
      <c r="B673" s="57"/>
      <c r="P673" s="58"/>
      <c r="T673" s="56"/>
      <c r="V673" s="56"/>
    </row>
    <row r="674" spans="1:22">
      <c r="A674" s="57"/>
      <c r="B674" s="57"/>
      <c r="P674" s="58"/>
      <c r="T674" s="56"/>
      <c r="V674" s="56"/>
    </row>
    <row r="675" spans="1:22">
      <c r="A675" s="57"/>
      <c r="B675" s="57"/>
      <c r="P675" s="58"/>
      <c r="T675" s="56"/>
      <c r="V675" s="56"/>
    </row>
    <row r="676" spans="1:22">
      <c r="A676" s="57"/>
      <c r="B676" s="57"/>
      <c r="P676" s="58"/>
      <c r="T676" s="56"/>
      <c r="V676" s="56"/>
    </row>
    <row r="677" spans="1:22">
      <c r="A677" s="57"/>
      <c r="B677" s="57"/>
      <c r="P677" s="58"/>
      <c r="T677" s="56"/>
      <c r="V677" s="56"/>
    </row>
    <row r="678" spans="1:22">
      <c r="A678" s="57"/>
      <c r="B678" s="57"/>
      <c r="P678" s="58"/>
      <c r="T678" s="56"/>
      <c r="V678" s="56"/>
    </row>
    <row r="679" spans="1:22">
      <c r="A679" s="57"/>
      <c r="B679" s="57"/>
      <c r="P679" s="58"/>
      <c r="T679" s="56"/>
      <c r="V679" s="56"/>
    </row>
    <row r="680" spans="1:22">
      <c r="A680" s="57"/>
      <c r="B680" s="57"/>
      <c r="P680" s="58"/>
      <c r="T680" s="56"/>
      <c r="V680" s="56"/>
    </row>
    <row r="681" spans="1:22">
      <c r="A681" s="57"/>
      <c r="B681" s="57"/>
      <c r="P681" s="58"/>
      <c r="T681" s="56"/>
      <c r="V681" s="56"/>
    </row>
    <row r="682" spans="1:22">
      <c r="A682" s="57"/>
      <c r="B682" s="57"/>
      <c r="P682" s="58"/>
      <c r="T682" s="56"/>
      <c r="V682" s="56"/>
    </row>
    <row r="683" spans="1:22">
      <c r="A683" s="57"/>
      <c r="B683" s="57"/>
      <c r="P683" s="58"/>
      <c r="T683" s="56"/>
      <c r="V683" s="56"/>
    </row>
    <row r="684" spans="1:22">
      <c r="A684" s="57"/>
      <c r="B684" s="57"/>
      <c r="P684" s="58"/>
      <c r="T684" s="56"/>
      <c r="V684" s="56"/>
    </row>
    <row r="685" spans="1:22">
      <c r="A685" s="57"/>
      <c r="B685" s="57"/>
      <c r="P685" s="58"/>
      <c r="T685" s="56"/>
      <c r="V685" s="56"/>
    </row>
    <row r="686" spans="1:22">
      <c r="A686" s="57"/>
      <c r="B686" s="57"/>
      <c r="P686" s="58"/>
      <c r="T686" s="56"/>
      <c r="V686" s="56"/>
    </row>
    <row r="687" spans="1:22">
      <c r="A687" s="57"/>
      <c r="B687" s="57"/>
      <c r="P687" s="58"/>
      <c r="T687" s="56"/>
      <c r="V687" s="56"/>
    </row>
    <row r="688" spans="1:22">
      <c r="A688" s="57"/>
      <c r="B688" s="57"/>
      <c r="P688" s="58"/>
      <c r="T688" s="56"/>
      <c r="V688" s="56"/>
    </row>
    <row r="689" spans="1:22">
      <c r="A689" s="57"/>
      <c r="B689" s="57"/>
      <c r="P689" s="58"/>
      <c r="T689" s="56"/>
      <c r="V689" s="56"/>
    </row>
    <row r="690" spans="1:22">
      <c r="A690" s="57"/>
      <c r="B690" s="57"/>
      <c r="P690" s="58"/>
      <c r="T690" s="56"/>
      <c r="V690" s="56"/>
    </row>
    <row r="691" spans="1:22">
      <c r="A691" s="57"/>
      <c r="B691" s="57"/>
      <c r="P691" s="58"/>
      <c r="T691" s="56"/>
      <c r="V691" s="56"/>
    </row>
    <row r="692" spans="1:22">
      <c r="A692" s="57"/>
      <c r="B692" s="57"/>
      <c r="P692" s="58"/>
      <c r="T692" s="56"/>
      <c r="V692" s="56"/>
    </row>
    <row r="693" spans="1:22">
      <c r="A693" s="57"/>
      <c r="B693" s="57"/>
      <c r="P693" s="58"/>
      <c r="T693" s="56"/>
      <c r="V693" s="56"/>
    </row>
    <row r="694" spans="1:22">
      <c r="A694" s="57"/>
      <c r="B694" s="57"/>
      <c r="P694" s="58"/>
      <c r="T694" s="56"/>
      <c r="V694" s="56"/>
    </row>
    <row r="695" spans="1:22">
      <c r="A695" s="57"/>
      <c r="B695" s="57"/>
      <c r="P695" s="58"/>
      <c r="T695" s="56"/>
      <c r="V695" s="56"/>
    </row>
    <row r="696" spans="1:22">
      <c r="A696" s="57"/>
      <c r="B696" s="57"/>
      <c r="P696" s="58"/>
      <c r="T696" s="56"/>
      <c r="V696" s="56"/>
    </row>
    <row r="697" spans="1:22">
      <c r="A697" s="57"/>
      <c r="B697" s="57"/>
      <c r="P697" s="58"/>
      <c r="T697" s="56"/>
      <c r="V697" s="56"/>
    </row>
    <row r="698" spans="1:22">
      <c r="A698" s="57"/>
      <c r="B698" s="57"/>
      <c r="P698" s="58"/>
      <c r="T698" s="56"/>
      <c r="V698" s="56"/>
    </row>
    <row r="699" spans="1:22">
      <c r="A699" s="57"/>
      <c r="B699" s="57"/>
      <c r="P699" s="58"/>
      <c r="T699" s="56"/>
      <c r="V699" s="56"/>
    </row>
    <row r="700" spans="1:22">
      <c r="A700" s="57"/>
      <c r="B700" s="57"/>
      <c r="P700" s="58"/>
      <c r="T700" s="56"/>
      <c r="V700" s="56"/>
    </row>
    <row r="701" spans="1:22">
      <c r="A701" s="57"/>
      <c r="B701" s="57"/>
      <c r="P701" s="58"/>
      <c r="T701" s="56"/>
      <c r="V701" s="56"/>
    </row>
    <row r="702" spans="1:22">
      <c r="A702" s="57"/>
      <c r="B702" s="57"/>
      <c r="P702" s="58"/>
      <c r="T702" s="56"/>
      <c r="V702" s="56"/>
    </row>
    <row r="703" spans="1:22">
      <c r="A703" s="57"/>
      <c r="B703" s="57"/>
      <c r="P703" s="58"/>
      <c r="T703" s="56"/>
      <c r="V703" s="56"/>
    </row>
    <row r="704" spans="1:22">
      <c r="A704" s="57"/>
      <c r="B704" s="57"/>
      <c r="P704" s="58"/>
      <c r="T704" s="56"/>
      <c r="V704" s="56"/>
    </row>
    <row r="705" spans="1:22">
      <c r="A705" s="57"/>
      <c r="B705" s="57"/>
      <c r="P705" s="58"/>
      <c r="T705" s="56"/>
      <c r="V705" s="56"/>
    </row>
    <row r="706" spans="1:22">
      <c r="A706" s="57"/>
      <c r="B706" s="57"/>
      <c r="P706" s="58"/>
      <c r="T706" s="56"/>
      <c r="V706" s="56"/>
    </row>
    <row r="707" spans="1:22">
      <c r="A707" s="57"/>
      <c r="B707" s="57"/>
      <c r="P707" s="58"/>
      <c r="T707" s="56"/>
      <c r="V707" s="56"/>
    </row>
    <row r="708" spans="1:22">
      <c r="A708" s="57"/>
      <c r="B708" s="57"/>
      <c r="P708" s="58"/>
      <c r="T708" s="56"/>
      <c r="V708" s="56"/>
    </row>
    <row r="709" spans="1:22">
      <c r="A709" s="57"/>
      <c r="B709" s="57"/>
      <c r="P709" s="58"/>
      <c r="T709" s="56"/>
      <c r="V709" s="56"/>
    </row>
    <row r="710" spans="1:22">
      <c r="A710" s="57"/>
      <c r="B710" s="57"/>
      <c r="P710" s="58"/>
      <c r="T710" s="56"/>
      <c r="V710" s="56"/>
    </row>
    <row r="711" spans="1:22">
      <c r="A711" s="57"/>
      <c r="B711" s="57"/>
      <c r="P711" s="58"/>
      <c r="T711" s="56"/>
      <c r="V711" s="56"/>
    </row>
    <row r="712" spans="1:22">
      <c r="A712" s="57"/>
      <c r="B712" s="57"/>
      <c r="P712" s="58"/>
      <c r="T712" s="56"/>
      <c r="V712" s="56"/>
    </row>
    <row r="713" spans="1:22">
      <c r="A713" s="57"/>
      <c r="B713" s="57"/>
      <c r="P713" s="58"/>
      <c r="T713" s="56"/>
      <c r="V713" s="56"/>
    </row>
    <row r="714" spans="1:22">
      <c r="A714" s="57"/>
      <c r="B714" s="57"/>
      <c r="P714" s="58"/>
      <c r="T714" s="56"/>
      <c r="V714" s="56"/>
    </row>
    <row r="715" spans="1:22">
      <c r="A715" s="57"/>
      <c r="B715" s="57"/>
      <c r="P715" s="58"/>
      <c r="T715" s="56"/>
      <c r="V715" s="56"/>
    </row>
    <row r="716" spans="1:22">
      <c r="A716" s="57"/>
      <c r="B716" s="57"/>
      <c r="P716" s="58"/>
      <c r="T716" s="56"/>
      <c r="V716" s="56"/>
    </row>
    <row r="717" spans="1:22">
      <c r="A717" s="57"/>
      <c r="B717" s="57"/>
      <c r="P717" s="58"/>
      <c r="T717" s="56"/>
      <c r="V717" s="56"/>
    </row>
    <row r="718" spans="1:22">
      <c r="A718" s="57"/>
      <c r="B718" s="57"/>
      <c r="P718" s="58"/>
      <c r="T718" s="56"/>
      <c r="V718" s="56"/>
    </row>
    <row r="719" spans="1:22">
      <c r="A719" s="57"/>
      <c r="B719" s="57"/>
      <c r="P719" s="58"/>
      <c r="T719" s="56"/>
      <c r="V719" s="56"/>
    </row>
    <row r="720" spans="1:22">
      <c r="A720" s="57"/>
      <c r="B720" s="57"/>
      <c r="P720" s="58"/>
      <c r="T720" s="56"/>
      <c r="V720" s="56"/>
    </row>
    <row r="721" spans="1:22">
      <c r="A721" s="57"/>
      <c r="B721" s="57"/>
      <c r="P721" s="58"/>
      <c r="T721" s="56"/>
      <c r="V721" s="56"/>
    </row>
    <row r="722" spans="1:22">
      <c r="A722" s="57"/>
      <c r="B722" s="57"/>
      <c r="P722" s="58"/>
      <c r="T722" s="56"/>
      <c r="V722" s="56"/>
    </row>
    <row r="723" spans="1:22">
      <c r="A723" s="57"/>
      <c r="B723" s="57"/>
      <c r="P723" s="58"/>
      <c r="T723" s="56"/>
      <c r="V723" s="56"/>
    </row>
    <row r="724" spans="1:22">
      <c r="A724" s="57"/>
      <c r="B724" s="57"/>
      <c r="P724" s="58"/>
      <c r="T724" s="56"/>
      <c r="V724" s="56"/>
    </row>
    <row r="725" spans="1:22">
      <c r="A725" s="57"/>
      <c r="B725" s="57"/>
      <c r="P725" s="58"/>
      <c r="T725" s="56"/>
      <c r="V725" s="56"/>
    </row>
    <row r="726" spans="1:22">
      <c r="A726" s="57"/>
      <c r="B726" s="57"/>
      <c r="P726" s="58"/>
      <c r="T726" s="56"/>
      <c r="V726" s="56"/>
    </row>
    <row r="727" spans="1:22">
      <c r="A727" s="57"/>
      <c r="B727" s="57"/>
      <c r="P727" s="58"/>
      <c r="T727" s="56"/>
      <c r="V727" s="56"/>
    </row>
    <row r="728" spans="1:22">
      <c r="A728" s="57"/>
      <c r="B728" s="57"/>
      <c r="P728" s="58"/>
      <c r="T728" s="56"/>
      <c r="V728" s="56"/>
    </row>
    <row r="729" spans="1:22">
      <c r="A729" s="57"/>
      <c r="B729" s="57"/>
      <c r="P729" s="58"/>
      <c r="T729" s="56"/>
      <c r="V729" s="56"/>
    </row>
    <row r="730" spans="1:22">
      <c r="A730" s="57"/>
      <c r="B730" s="57"/>
      <c r="P730" s="58"/>
      <c r="T730" s="56"/>
      <c r="V730" s="56"/>
    </row>
    <row r="731" spans="1:22">
      <c r="A731" s="57"/>
      <c r="B731" s="57"/>
      <c r="P731" s="58"/>
      <c r="T731" s="56"/>
      <c r="V731" s="56"/>
    </row>
    <row r="732" spans="1:22">
      <c r="A732" s="57"/>
      <c r="B732" s="57"/>
      <c r="P732" s="58"/>
      <c r="T732" s="56"/>
      <c r="V732" s="56"/>
    </row>
    <row r="733" spans="1:22">
      <c r="A733" s="57"/>
      <c r="B733" s="57"/>
      <c r="P733" s="58"/>
      <c r="T733" s="56"/>
      <c r="V733" s="56"/>
    </row>
    <row r="734" spans="1:22">
      <c r="A734" s="57"/>
      <c r="B734" s="57"/>
      <c r="P734" s="58"/>
      <c r="T734" s="56"/>
      <c r="V734" s="56"/>
    </row>
    <row r="735" spans="1:22">
      <c r="A735" s="57"/>
      <c r="B735" s="57"/>
      <c r="P735" s="58"/>
      <c r="T735" s="56"/>
      <c r="V735" s="56"/>
    </row>
    <row r="736" spans="1:22">
      <c r="A736" s="57"/>
      <c r="B736" s="57"/>
      <c r="P736" s="58"/>
      <c r="T736" s="56"/>
      <c r="V736" s="56"/>
    </row>
    <row r="737" spans="1:22">
      <c r="A737" s="57"/>
      <c r="B737" s="57"/>
      <c r="P737" s="58"/>
      <c r="T737" s="56"/>
      <c r="V737" s="56"/>
    </row>
    <row r="738" spans="1:22">
      <c r="A738" s="57"/>
      <c r="B738" s="57"/>
      <c r="P738" s="58"/>
      <c r="T738" s="56"/>
      <c r="V738" s="56"/>
    </row>
    <row r="739" spans="1:22">
      <c r="A739" s="57"/>
      <c r="B739" s="57"/>
      <c r="P739" s="58"/>
      <c r="T739" s="56"/>
      <c r="V739" s="56"/>
    </row>
    <row r="740" spans="1:22">
      <c r="A740" s="57"/>
      <c r="B740" s="57"/>
      <c r="P740" s="58"/>
      <c r="T740" s="56"/>
      <c r="V740" s="56"/>
    </row>
    <row r="741" spans="1:22">
      <c r="A741" s="57"/>
      <c r="B741" s="57"/>
      <c r="P741" s="58"/>
      <c r="T741" s="56"/>
      <c r="V741" s="56"/>
    </row>
    <row r="742" spans="1:22">
      <c r="A742" s="57"/>
      <c r="B742" s="57"/>
      <c r="P742" s="58"/>
      <c r="T742" s="56"/>
      <c r="V742" s="56"/>
    </row>
    <row r="743" spans="1:22">
      <c r="A743" s="57"/>
      <c r="B743" s="57"/>
      <c r="P743" s="58"/>
      <c r="T743" s="56"/>
      <c r="V743" s="56"/>
    </row>
    <row r="744" spans="1:22">
      <c r="A744" s="57"/>
      <c r="B744" s="57"/>
      <c r="P744" s="58"/>
      <c r="T744" s="56"/>
      <c r="V744" s="56"/>
    </row>
    <row r="745" spans="1:22">
      <c r="A745" s="57"/>
      <c r="B745" s="57"/>
      <c r="P745" s="58"/>
      <c r="T745" s="56"/>
      <c r="V745" s="56"/>
    </row>
    <row r="746" spans="1:22">
      <c r="A746" s="57"/>
      <c r="B746" s="57"/>
      <c r="P746" s="58"/>
      <c r="T746" s="56"/>
      <c r="V746" s="56"/>
    </row>
    <row r="747" spans="1:22">
      <c r="A747" s="57"/>
      <c r="B747" s="57"/>
      <c r="P747" s="58"/>
      <c r="T747" s="56"/>
      <c r="V747" s="56"/>
    </row>
    <row r="748" spans="1:22">
      <c r="A748" s="57"/>
      <c r="B748" s="57"/>
      <c r="P748" s="58"/>
      <c r="T748" s="56"/>
      <c r="V748" s="56"/>
    </row>
    <row r="749" spans="1:22">
      <c r="A749" s="57"/>
      <c r="B749" s="57"/>
      <c r="P749" s="58"/>
      <c r="T749" s="56"/>
      <c r="V749" s="56"/>
    </row>
    <row r="750" spans="1:22">
      <c r="A750" s="57"/>
      <c r="B750" s="57"/>
      <c r="P750" s="58"/>
      <c r="T750" s="56"/>
      <c r="V750" s="56"/>
    </row>
    <row r="751" spans="1:22">
      <c r="A751" s="57"/>
      <c r="B751" s="57"/>
      <c r="P751" s="58"/>
      <c r="T751" s="56"/>
      <c r="V751" s="56"/>
    </row>
    <row r="752" spans="1:22">
      <c r="A752" s="57"/>
      <c r="B752" s="57"/>
      <c r="P752" s="58"/>
      <c r="T752" s="56"/>
      <c r="V752" s="56"/>
    </row>
    <row r="753" spans="1:22">
      <c r="A753" s="57"/>
      <c r="B753" s="57"/>
      <c r="P753" s="58"/>
      <c r="T753" s="56"/>
      <c r="V753" s="56"/>
    </row>
    <row r="754" spans="1:22">
      <c r="A754" s="57"/>
      <c r="B754" s="57"/>
      <c r="P754" s="58"/>
      <c r="T754" s="56"/>
      <c r="V754" s="56"/>
    </row>
    <row r="755" spans="1:22">
      <c r="A755" s="57"/>
      <c r="B755" s="57"/>
      <c r="P755" s="58"/>
      <c r="T755" s="56"/>
      <c r="V755" s="56"/>
    </row>
    <row r="756" spans="1:22">
      <c r="A756" s="57"/>
      <c r="B756" s="57"/>
      <c r="P756" s="58"/>
      <c r="T756" s="56"/>
      <c r="V756" s="56"/>
    </row>
    <row r="757" spans="1:22">
      <c r="A757" s="57"/>
      <c r="B757" s="57"/>
      <c r="P757" s="58"/>
      <c r="T757" s="56"/>
      <c r="V757" s="56"/>
    </row>
    <row r="758" spans="1:22">
      <c r="A758" s="57"/>
      <c r="B758" s="57"/>
      <c r="P758" s="58"/>
      <c r="T758" s="56"/>
      <c r="V758" s="56"/>
    </row>
    <row r="759" spans="1:22">
      <c r="A759" s="57"/>
      <c r="B759" s="57"/>
      <c r="P759" s="58"/>
      <c r="T759" s="56"/>
      <c r="V759" s="56"/>
    </row>
    <row r="760" spans="1:22">
      <c r="A760" s="57"/>
      <c r="B760" s="57"/>
      <c r="P760" s="58"/>
      <c r="T760" s="56"/>
      <c r="V760" s="56"/>
    </row>
    <row r="761" spans="1:22">
      <c r="A761" s="57"/>
      <c r="B761" s="57"/>
      <c r="P761" s="58"/>
      <c r="T761" s="56"/>
      <c r="V761" s="56"/>
    </row>
    <row r="762" spans="1:22">
      <c r="A762" s="57"/>
      <c r="B762" s="57"/>
      <c r="P762" s="58"/>
      <c r="T762" s="56"/>
      <c r="V762" s="56"/>
    </row>
    <row r="763" spans="1:22">
      <c r="A763" s="57"/>
      <c r="B763" s="57"/>
      <c r="P763" s="58"/>
      <c r="T763" s="56"/>
      <c r="V763" s="56"/>
    </row>
    <row r="764" spans="1:22">
      <c r="A764" s="57"/>
      <c r="B764" s="57"/>
      <c r="P764" s="58"/>
      <c r="T764" s="56"/>
      <c r="V764" s="56"/>
    </row>
    <row r="765" spans="1:22">
      <c r="A765" s="57"/>
      <c r="B765" s="57"/>
      <c r="P765" s="58"/>
      <c r="T765" s="56"/>
      <c r="V765" s="56"/>
    </row>
    <row r="766" spans="1:22">
      <c r="A766" s="57"/>
      <c r="B766" s="57"/>
      <c r="P766" s="58"/>
      <c r="T766" s="56"/>
      <c r="V766" s="56"/>
    </row>
    <row r="767" spans="1:22">
      <c r="A767" s="57"/>
      <c r="B767" s="57"/>
      <c r="P767" s="58"/>
      <c r="T767" s="56"/>
      <c r="V767" s="56"/>
    </row>
    <row r="768" spans="1:22">
      <c r="A768" s="57"/>
      <c r="B768" s="57"/>
      <c r="P768" s="58"/>
      <c r="T768" s="56"/>
      <c r="V768" s="56"/>
    </row>
    <row r="769" spans="1:22">
      <c r="A769" s="57"/>
      <c r="B769" s="57"/>
      <c r="P769" s="58"/>
      <c r="T769" s="56"/>
      <c r="V769" s="56"/>
    </row>
    <row r="770" spans="1:22">
      <c r="A770" s="57"/>
      <c r="B770" s="57"/>
      <c r="P770" s="58"/>
      <c r="T770" s="56"/>
      <c r="V770" s="56"/>
    </row>
    <row r="771" spans="1:22">
      <c r="A771" s="57"/>
      <c r="B771" s="57"/>
      <c r="P771" s="58"/>
      <c r="T771" s="56"/>
      <c r="V771" s="56"/>
    </row>
    <row r="772" spans="1:22">
      <c r="A772" s="57"/>
      <c r="B772" s="57"/>
      <c r="P772" s="58"/>
      <c r="T772" s="56"/>
      <c r="V772" s="56"/>
    </row>
    <row r="773" spans="1:22">
      <c r="A773" s="57"/>
      <c r="B773" s="57"/>
      <c r="P773" s="58"/>
      <c r="T773" s="56"/>
      <c r="V773" s="56"/>
    </row>
    <row r="774" spans="1:22">
      <c r="A774" s="57"/>
      <c r="B774" s="57"/>
      <c r="P774" s="58"/>
      <c r="T774" s="56"/>
      <c r="V774" s="56"/>
    </row>
    <row r="775" spans="1:22">
      <c r="A775" s="57"/>
      <c r="B775" s="57"/>
      <c r="P775" s="58"/>
      <c r="T775" s="56"/>
      <c r="V775" s="56"/>
    </row>
    <row r="776" spans="1:22">
      <c r="A776" s="57"/>
      <c r="B776" s="57"/>
      <c r="P776" s="58"/>
      <c r="T776" s="56"/>
      <c r="V776" s="56"/>
    </row>
    <row r="777" spans="1:22">
      <c r="A777" s="57"/>
      <c r="B777" s="57"/>
      <c r="P777" s="58"/>
      <c r="T777" s="56"/>
      <c r="V777" s="56"/>
    </row>
    <row r="778" spans="1:22">
      <c r="A778" s="57"/>
      <c r="B778" s="57"/>
      <c r="P778" s="58"/>
      <c r="T778" s="56"/>
      <c r="V778" s="56"/>
    </row>
    <row r="779" spans="1:22">
      <c r="A779" s="57"/>
      <c r="B779" s="57"/>
      <c r="P779" s="58"/>
      <c r="T779" s="56"/>
      <c r="V779" s="56"/>
    </row>
    <row r="780" spans="1:22">
      <c r="A780" s="57"/>
      <c r="B780" s="57"/>
      <c r="P780" s="58"/>
      <c r="T780" s="56"/>
      <c r="V780" s="56"/>
    </row>
    <row r="781" spans="1:22">
      <c r="A781" s="57"/>
      <c r="B781" s="57"/>
      <c r="P781" s="58"/>
      <c r="T781" s="56"/>
      <c r="V781" s="56"/>
    </row>
    <row r="782" spans="1:22">
      <c r="A782" s="57"/>
      <c r="B782" s="57"/>
      <c r="P782" s="58"/>
      <c r="T782" s="56"/>
      <c r="V782" s="56"/>
    </row>
    <row r="783" spans="1:22">
      <c r="A783" s="57"/>
      <c r="B783" s="57"/>
      <c r="P783" s="58"/>
      <c r="T783" s="56"/>
      <c r="V783" s="56"/>
    </row>
    <row r="784" spans="1:22">
      <c r="A784" s="57"/>
      <c r="B784" s="57"/>
      <c r="P784" s="58"/>
      <c r="T784" s="56"/>
      <c r="V784" s="56"/>
    </row>
    <row r="785" spans="1:22">
      <c r="A785" s="57"/>
      <c r="B785" s="57"/>
      <c r="P785" s="58"/>
      <c r="T785" s="56"/>
      <c r="V785" s="56"/>
    </row>
    <row r="786" spans="1:22">
      <c r="A786" s="57"/>
      <c r="B786" s="57"/>
      <c r="P786" s="58"/>
      <c r="T786" s="56"/>
      <c r="V786" s="56"/>
    </row>
    <row r="787" spans="1:22">
      <c r="A787" s="57"/>
      <c r="B787" s="57"/>
      <c r="P787" s="58"/>
      <c r="T787" s="56"/>
      <c r="V787" s="56"/>
    </row>
    <row r="788" spans="1:22">
      <c r="A788" s="57"/>
      <c r="B788" s="57"/>
      <c r="P788" s="58"/>
      <c r="T788" s="56"/>
      <c r="V788" s="56"/>
    </row>
    <row r="789" spans="1:22">
      <c r="A789" s="57"/>
      <c r="B789" s="57"/>
      <c r="P789" s="58"/>
      <c r="T789" s="56"/>
      <c r="V789" s="56"/>
    </row>
    <row r="790" spans="1:22">
      <c r="A790" s="57"/>
      <c r="B790" s="57"/>
      <c r="P790" s="58"/>
      <c r="T790" s="56"/>
      <c r="V790" s="56"/>
    </row>
    <row r="791" spans="1:22">
      <c r="A791" s="57"/>
      <c r="B791" s="57"/>
      <c r="P791" s="58"/>
      <c r="T791" s="56"/>
      <c r="V791" s="56"/>
    </row>
    <row r="792" spans="1:22">
      <c r="A792" s="57"/>
      <c r="B792" s="57"/>
      <c r="P792" s="58"/>
      <c r="T792" s="56"/>
      <c r="V792" s="56"/>
    </row>
    <row r="793" spans="1:22">
      <c r="A793" s="57"/>
      <c r="B793" s="57"/>
      <c r="P793" s="58"/>
      <c r="T793" s="56"/>
      <c r="V793" s="56"/>
    </row>
    <row r="794" spans="1:22">
      <c r="A794" s="57"/>
      <c r="B794" s="57"/>
      <c r="P794" s="58"/>
      <c r="T794" s="56"/>
      <c r="V794" s="56"/>
    </row>
    <row r="795" spans="1:22">
      <c r="A795" s="57"/>
      <c r="B795" s="57"/>
      <c r="P795" s="58"/>
      <c r="T795" s="56"/>
      <c r="V795" s="56"/>
    </row>
    <row r="796" spans="1:22">
      <c r="A796" s="57"/>
      <c r="B796" s="57"/>
      <c r="P796" s="58"/>
      <c r="T796" s="56"/>
      <c r="V796" s="56"/>
    </row>
    <row r="797" spans="1:22">
      <c r="A797" s="57"/>
      <c r="B797" s="57"/>
      <c r="P797" s="58"/>
      <c r="T797" s="56"/>
      <c r="V797" s="56"/>
    </row>
    <row r="798" spans="1:22">
      <c r="A798" s="57"/>
      <c r="B798" s="57"/>
      <c r="P798" s="58"/>
      <c r="T798" s="56"/>
      <c r="V798" s="56"/>
    </row>
    <row r="799" spans="1:22">
      <c r="A799" s="57"/>
      <c r="B799" s="57"/>
      <c r="P799" s="58"/>
      <c r="T799" s="56"/>
      <c r="V799" s="56"/>
    </row>
    <row r="800" spans="1:22">
      <c r="A800" s="57"/>
      <c r="B800" s="57"/>
      <c r="P800" s="58"/>
      <c r="T800" s="56"/>
      <c r="V800" s="56"/>
    </row>
    <row r="801" spans="1:22">
      <c r="A801" s="57"/>
      <c r="B801" s="57"/>
      <c r="P801" s="58"/>
      <c r="T801" s="56"/>
      <c r="V801" s="56"/>
    </row>
    <row r="802" spans="1:22">
      <c r="A802" s="57"/>
      <c r="B802" s="57"/>
      <c r="P802" s="58"/>
      <c r="T802" s="56"/>
      <c r="V802" s="56"/>
    </row>
    <row r="803" spans="1:22">
      <c r="A803" s="57"/>
      <c r="B803" s="57"/>
      <c r="P803" s="58"/>
      <c r="T803" s="56"/>
      <c r="V803" s="56"/>
    </row>
    <row r="804" spans="1:22">
      <c r="A804" s="57"/>
      <c r="B804" s="57"/>
      <c r="P804" s="58"/>
      <c r="T804" s="56"/>
      <c r="V804" s="56"/>
    </row>
    <row r="805" spans="1:22">
      <c r="A805" s="57"/>
      <c r="B805" s="57"/>
      <c r="P805" s="58"/>
      <c r="T805" s="56"/>
      <c r="V805" s="56"/>
    </row>
    <row r="806" spans="1:22">
      <c r="A806" s="57"/>
      <c r="B806" s="57"/>
      <c r="P806" s="58"/>
      <c r="T806" s="56"/>
      <c r="V806" s="56"/>
    </row>
    <row r="807" spans="1:22">
      <c r="A807" s="57"/>
      <c r="B807" s="57"/>
      <c r="P807" s="58"/>
      <c r="T807" s="56"/>
      <c r="V807" s="56"/>
    </row>
    <row r="808" spans="1:22">
      <c r="A808" s="57"/>
      <c r="B808" s="57"/>
      <c r="P808" s="58"/>
      <c r="T808" s="56"/>
      <c r="V808" s="56"/>
    </row>
    <row r="809" spans="1:22">
      <c r="A809" s="57"/>
      <c r="B809" s="57"/>
      <c r="P809" s="58"/>
      <c r="T809" s="56"/>
      <c r="V809" s="56"/>
    </row>
    <row r="810" spans="1:22">
      <c r="A810" s="57"/>
      <c r="B810" s="57"/>
      <c r="P810" s="58"/>
      <c r="T810" s="56"/>
      <c r="V810" s="56"/>
    </row>
    <row r="811" spans="1:22">
      <c r="A811" s="57"/>
      <c r="B811" s="57"/>
      <c r="P811" s="58"/>
      <c r="T811" s="56"/>
      <c r="V811" s="56"/>
    </row>
    <row r="812" spans="1:22">
      <c r="A812" s="57"/>
      <c r="B812" s="57"/>
      <c r="P812" s="58"/>
      <c r="T812" s="56"/>
      <c r="V812" s="56"/>
    </row>
    <row r="813" spans="1:22">
      <c r="A813" s="57"/>
      <c r="B813" s="57"/>
      <c r="P813" s="58"/>
      <c r="T813" s="56"/>
      <c r="V813" s="56"/>
    </row>
    <row r="814" spans="1:22">
      <c r="A814" s="57"/>
      <c r="B814" s="57"/>
      <c r="P814" s="58"/>
      <c r="T814" s="56"/>
      <c r="V814" s="56"/>
    </row>
    <row r="815" spans="1:22">
      <c r="A815" s="57"/>
      <c r="B815" s="57"/>
      <c r="P815" s="58"/>
      <c r="T815" s="56"/>
      <c r="V815" s="56"/>
    </row>
    <row r="816" spans="1:22">
      <c r="A816" s="57"/>
      <c r="B816" s="57"/>
      <c r="P816" s="58"/>
      <c r="T816" s="56"/>
      <c r="V816" s="56"/>
    </row>
    <row r="817" spans="1:22">
      <c r="A817" s="57"/>
      <c r="B817" s="57"/>
      <c r="P817" s="58"/>
      <c r="T817" s="56"/>
      <c r="V817" s="56"/>
    </row>
    <row r="818" spans="1:22">
      <c r="A818" s="57"/>
      <c r="B818" s="57"/>
      <c r="P818" s="58"/>
      <c r="T818" s="56"/>
      <c r="V818" s="56"/>
    </row>
    <row r="819" spans="1:22">
      <c r="A819" s="57"/>
      <c r="B819" s="57"/>
      <c r="P819" s="58"/>
      <c r="T819" s="56"/>
      <c r="V819" s="56"/>
    </row>
    <row r="820" spans="1:22">
      <c r="A820" s="57"/>
      <c r="B820" s="57"/>
      <c r="P820" s="58"/>
      <c r="T820" s="56"/>
      <c r="V820" s="56"/>
    </row>
    <row r="821" spans="1:22">
      <c r="A821" s="57"/>
      <c r="B821" s="57"/>
      <c r="P821" s="58"/>
      <c r="T821" s="56"/>
      <c r="V821" s="56"/>
    </row>
    <row r="822" spans="1:22">
      <c r="A822" s="57"/>
      <c r="B822" s="57"/>
      <c r="P822" s="58"/>
      <c r="T822" s="56"/>
      <c r="V822" s="56"/>
    </row>
    <row r="823" spans="1:22">
      <c r="A823" s="57"/>
      <c r="B823" s="57"/>
      <c r="P823" s="58"/>
      <c r="T823" s="56"/>
      <c r="V823" s="56"/>
    </row>
    <row r="824" spans="1:22">
      <c r="A824" s="57"/>
      <c r="B824" s="57"/>
      <c r="P824" s="58"/>
      <c r="T824" s="56"/>
      <c r="V824" s="56"/>
    </row>
    <row r="825" spans="1:22">
      <c r="A825" s="57"/>
      <c r="B825" s="57"/>
      <c r="P825" s="58"/>
      <c r="T825" s="56"/>
      <c r="V825" s="56"/>
    </row>
    <row r="826" spans="1:22">
      <c r="A826" s="57"/>
      <c r="B826" s="57"/>
      <c r="P826" s="58"/>
      <c r="T826" s="56"/>
      <c r="V826" s="56"/>
    </row>
    <row r="827" spans="1:22">
      <c r="A827" s="57"/>
      <c r="B827" s="57"/>
      <c r="P827" s="58"/>
      <c r="T827" s="56"/>
      <c r="V827" s="56"/>
    </row>
    <row r="828" spans="1:22">
      <c r="A828" s="57"/>
      <c r="B828" s="57"/>
      <c r="P828" s="58"/>
      <c r="T828" s="56"/>
      <c r="V828" s="56"/>
    </row>
    <row r="829" spans="1:22">
      <c r="A829" s="57"/>
      <c r="B829" s="57"/>
      <c r="P829" s="58"/>
      <c r="T829" s="56"/>
      <c r="V829" s="56"/>
    </row>
    <row r="830" spans="1:22">
      <c r="A830" s="57"/>
      <c r="B830" s="57"/>
      <c r="P830" s="58"/>
      <c r="T830" s="56"/>
      <c r="V830" s="56"/>
    </row>
    <row r="831" spans="1:22">
      <c r="A831" s="57"/>
      <c r="B831" s="57"/>
      <c r="P831" s="58"/>
      <c r="T831" s="56"/>
      <c r="V831" s="56"/>
    </row>
    <row r="832" spans="1:22">
      <c r="A832" s="57"/>
      <c r="B832" s="57"/>
      <c r="P832" s="58"/>
      <c r="T832" s="56"/>
      <c r="V832" s="56"/>
    </row>
    <row r="833" spans="1:22">
      <c r="A833" s="57"/>
      <c r="B833" s="57"/>
      <c r="P833" s="58"/>
      <c r="T833" s="56"/>
      <c r="V833" s="56"/>
    </row>
    <row r="834" spans="1:22">
      <c r="A834" s="57"/>
      <c r="B834" s="57"/>
      <c r="P834" s="58"/>
      <c r="T834" s="56"/>
      <c r="V834" s="56"/>
    </row>
    <row r="835" spans="1:22">
      <c r="A835" s="57"/>
      <c r="B835" s="57"/>
      <c r="P835" s="58"/>
      <c r="T835" s="56"/>
      <c r="V835" s="56"/>
    </row>
    <row r="836" spans="1:22">
      <c r="A836" s="57"/>
      <c r="B836" s="57"/>
      <c r="P836" s="58"/>
      <c r="T836" s="56"/>
      <c r="V836" s="56"/>
    </row>
    <row r="837" spans="1:22">
      <c r="A837" s="57"/>
      <c r="B837" s="57"/>
      <c r="P837" s="58"/>
      <c r="T837" s="56"/>
      <c r="V837" s="56"/>
    </row>
    <row r="838" spans="1:22">
      <c r="A838" s="57"/>
      <c r="B838" s="57"/>
      <c r="P838" s="58"/>
      <c r="T838" s="56"/>
      <c r="V838" s="56"/>
    </row>
    <row r="839" spans="1:22">
      <c r="A839" s="57"/>
      <c r="B839" s="57"/>
      <c r="P839" s="58"/>
      <c r="T839" s="56"/>
      <c r="V839" s="56"/>
    </row>
    <row r="840" spans="1:22">
      <c r="A840" s="57"/>
      <c r="B840" s="57"/>
      <c r="P840" s="58"/>
      <c r="T840" s="56"/>
      <c r="V840" s="56"/>
    </row>
    <row r="841" spans="1:22">
      <c r="A841" s="57"/>
      <c r="B841" s="57"/>
      <c r="P841" s="58"/>
      <c r="T841" s="56"/>
      <c r="V841" s="56"/>
    </row>
    <row r="842" spans="1:22">
      <c r="A842" s="57"/>
      <c r="B842" s="57"/>
      <c r="P842" s="58"/>
      <c r="T842" s="56"/>
      <c r="V842" s="56"/>
    </row>
    <row r="843" spans="1:22">
      <c r="A843" s="57"/>
      <c r="B843" s="57"/>
      <c r="P843" s="58"/>
      <c r="T843" s="56"/>
      <c r="V843" s="56"/>
    </row>
    <row r="844" spans="1:22">
      <c r="A844" s="57"/>
      <c r="B844" s="57"/>
      <c r="P844" s="58"/>
      <c r="T844" s="56"/>
      <c r="V844" s="56"/>
    </row>
    <row r="845" spans="1:22">
      <c r="A845" s="57"/>
      <c r="B845" s="57"/>
      <c r="P845" s="58"/>
      <c r="T845" s="56"/>
      <c r="V845" s="56"/>
    </row>
    <row r="846" spans="1:22">
      <c r="A846" s="57"/>
      <c r="B846" s="57"/>
      <c r="P846" s="58"/>
      <c r="T846" s="56"/>
      <c r="V846" s="56"/>
    </row>
    <row r="847" spans="1:22">
      <c r="A847" s="57"/>
      <c r="B847" s="57"/>
      <c r="P847" s="58"/>
      <c r="T847" s="56"/>
      <c r="V847" s="56"/>
    </row>
    <row r="848" spans="1:22">
      <c r="A848" s="57"/>
      <c r="B848" s="57"/>
      <c r="P848" s="58"/>
      <c r="T848" s="56"/>
      <c r="V848" s="56"/>
    </row>
    <row r="849" spans="1:22">
      <c r="A849" s="57"/>
      <c r="B849" s="57"/>
      <c r="P849" s="58"/>
      <c r="T849" s="56"/>
      <c r="V849" s="56"/>
    </row>
    <row r="850" spans="1:22">
      <c r="A850" s="57"/>
      <c r="B850" s="57"/>
      <c r="P850" s="58"/>
      <c r="T850" s="56"/>
      <c r="V850" s="56"/>
    </row>
    <row r="851" spans="1:22">
      <c r="A851" s="57"/>
      <c r="B851" s="57"/>
      <c r="P851" s="58"/>
      <c r="T851" s="56"/>
      <c r="V851" s="56"/>
    </row>
    <row r="852" spans="1:22">
      <c r="A852" s="57"/>
      <c r="B852" s="57"/>
      <c r="P852" s="58"/>
      <c r="T852" s="56"/>
      <c r="V852" s="56"/>
    </row>
    <row r="853" spans="1:22">
      <c r="A853" s="57"/>
      <c r="B853" s="57"/>
      <c r="P853" s="58"/>
      <c r="T853" s="56"/>
      <c r="V853" s="56"/>
    </row>
    <row r="854" spans="1:22">
      <c r="A854" s="57"/>
      <c r="B854" s="57"/>
      <c r="P854" s="58"/>
      <c r="T854" s="56"/>
      <c r="V854" s="56"/>
    </row>
    <row r="855" spans="1:22">
      <c r="A855" s="57"/>
      <c r="B855" s="57"/>
      <c r="P855" s="58"/>
      <c r="T855" s="56"/>
      <c r="V855" s="56"/>
    </row>
    <row r="856" spans="1:22">
      <c r="A856" s="57"/>
      <c r="B856" s="57"/>
      <c r="P856" s="58"/>
      <c r="T856" s="56"/>
      <c r="V856" s="56"/>
    </row>
    <row r="857" spans="1:22">
      <c r="A857" s="57"/>
      <c r="B857" s="57"/>
      <c r="P857" s="58"/>
      <c r="T857" s="56"/>
      <c r="V857" s="56"/>
    </row>
    <row r="858" spans="1:22">
      <c r="A858" s="57"/>
      <c r="B858" s="57"/>
      <c r="P858" s="58"/>
      <c r="T858" s="56"/>
      <c r="V858" s="56"/>
    </row>
    <row r="859" spans="1:22">
      <c r="A859" s="57"/>
      <c r="B859" s="57"/>
      <c r="P859" s="58"/>
      <c r="T859" s="56"/>
      <c r="V859" s="56"/>
    </row>
    <row r="860" spans="1:22">
      <c r="A860" s="57"/>
      <c r="B860" s="57"/>
      <c r="P860" s="58"/>
      <c r="T860" s="56"/>
      <c r="V860" s="56"/>
    </row>
    <row r="861" spans="1:22">
      <c r="A861" s="57"/>
      <c r="B861" s="57"/>
      <c r="P861" s="58"/>
      <c r="T861" s="56"/>
      <c r="V861" s="56"/>
    </row>
    <row r="862" spans="1:22">
      <c r="A862" s="57"/>
      <c r="B862" s="57"/>
      <c r="P862" s="58"/>
      <c r="T862" s="56"/>
      <c r="V862" s="56"/>
    </row>
    <row r="863" spans="1:22">
      <c r="A863" s="57"/>
      <c r="B863" s="57"/>
      <c r="P863" s="58"/>
      <c r="T863" s="56"/>
      <c r="V863" s="56"/>
    </row>
    <row r="864" spans="1:22">
      <c r="A864" s="57"/>
      <c r="B864" s="57"/>
      <c r="P864" s="58"/>
      <c r="T864" s="56"/>
      <c r="V864" s="56"/>
    </row>
    <row r="865" spans="1:22">
      <c r="A865" s="57"/>
      <c r="B865" s="57"/>
      <c r="P865" s="58"/>
      <c r="T865" s="56"/>
      <c r="V865" s="56"/>
    </row>
    <row r="866" spans="1:22">
      <c r="A866" s="57"/>
      <c r="B866" s="57"/>
      <c r="P866" s="58"/>
      <c r="T866" s="56"/>
      <c r="V866" s="56"/>
    </row>
    <row r="867" spans="1:22">
      <c r="A867" s="57"/>
      <c r="B867" s="57"/>
      <c r="P867" s="58"/>
      <c r="T867" s="56"/>
      <c r="V867" s="56"/>
    </row>
    <row r="868" spans="1:22">
      <c r="A868" s="57"/>
      <c r="B868" s="57"/>
      <c r="P868" s="58"/>
      <c r="T868" s="56"/>
      <c r="V868" s="56"/>
    </row>
    <row r="869" spans="1:22">
      <c r="A869" s="57"/>
      <c r="B869" s="57"/>
      <c r="P869" s="58"/>
      <c r="T869" s="56"/>
      <c r="V869" s="56"/>
    </row>
    <row r="870" spans="1:22">
      <c r="A870" s="57"/>
      <c r="B870" s="57"/>
      <c r="P870" s="58"/>
      <c r="T870" s="56"/>
      <c r="V870" s="56"/>
    </row>
    <row r="871" spans="1:22">
      <c r="A871" s="57"/>
      <c r="B871" s="57"/>
      <c r="P871" s="58"/>
      <c r="T871" s="56"/>
      <c r="V871" s="56"/>
    </row>
    <row r="872" spans="1:22">
      <c r="A872" s="57"/>
      <c r="B872" s="57"/>
      <c r="P872" s="58"/>
      <c r="T872" s="56"/>
      <c r="V872" s="56"/>
    </row>
    <row r="873" spans="1:22">
      <c r="A873" s="57"/>
      <c r="B873" s="57"/>
      <c r="P873" s="58"/>
      <c r="T873" s="56"/>
      <c r="V873" s="56"/>
    </row>
    <row r="874" spans="1:22">
      <c r="A874" s="57"/>
      <c r="B874" s="57"/>
      <c r="P874" s="58"/>
      <c r="T874" s="56"/>
      <c r="V874" s="56"/>
    </row>
    <row r="875" spans="1:22">
      <c r="A875" s="57"/>
      <c r="B875" s="57"/>
      <c r="P875" s="58"/>
      <c r="T875" s="56"/>
      <c r="V875" s="56"/>
    </row>
    <row r="876" spans="1:22">
      <c r="A876" s="57"/>
      <c r="B876" s="57"/>
      <c r="P876" s="58"/>
      <c r="T876" s="56"/>
      <c r="V876" s="56"/>
    </row>
    <row r="877" spans="1:22">
      <c r="A877" s="57"/>
      <c r="B877" s="57"/>
      <c r="P877" s="58"/>
      <c r="T877" s="56"/>
      <c r="V877" s="56"/>
    </row>
    <row r="878" spans="1:22">
      <c r="A878" s="57"/>
      <c r="B878" s="57"/>
      <c r="P878" s="58"/>
      <c r="T878" s="56"/>
      <c r="V878" s="56"/>
    </row>
    <row r="879" spans="1:22">
      <c r="A879" s="57"/>
      <c r="B879" s="57"/>
      <c r="P879" s="58"/>
      <c r="T879" s="56"/>
      <c r="V879" s="56"/>
    </row>
    <row r="880" spans="1:22">
      <c r="A880" s="57"/>
      <c r="B880" s="57"/>
      <c r="P880" s="58"/>
      <c r="T880" s="56"/>
      <c r="V880" s="56"/>
    </row>
    <row r="881" spans="1:22">
      <c r="A881" s="57"/>
      <c r="B881" s="57"/>
      <c r="P881" s="58"/>
      <c r="T881" s="56"/>
      <c r="V881" s="56"/>
    </row>
    <row r="882" spans="1:22">
      <c r="A882" s="57"/>
      <c r="B882" s="57"/>
      <c r="P882" s="58"/>
      <c r="T882" s="56"/>
      <c r="V882" s="56"/>
    </row>
    <row r="883" spans="1:22">
      <c r="A883" s="57"/>
      <c r="B883" s="57"/>
      <c r="P883" s="58"/>
      <c r="T883" s="56"/>
      <c r="V883" s="56"/>
    </row>
    <row r="884" spans="1:22">
      <c r="A884" s="57"/>
      <c r="B884" s="57"/>
      <c r="P884" s="58"/>
      <c r="T884" s="56"/>
      <c r="V884" s="56"/>
    </row>
    <row r="885" spans="1:22">
      <c r="A885" s="57"/>
      <c r="B885" s="57"/>
      <c r="P885" s="58"/>
      <c r="T885" s="56"/>
      <c r="V885" s="56"/>
    </row>
    <row r="886" spans="1:22">
      <c r="A886" s="57"/>
      <c r="B886" s="57"/>
      <c r="P886" s="58"/>
      <c r="T886" s="56"/>
      <c r="V886" s="56"/>
    </row>
    <row r="887" spans="1:22">
      <c r="A887" s="57"/>
      <c r="B887" s="57"/>
      <c r="P887" s="58"/>
      <c r="T887" s="56"/>
      <c r="V887" s="56"/>
    </row>
    <row r="888" spans="1:22">
      <c r="A888" s="57"/>
      <c r="B888" s="57"/>
      <c r="P888" s="58"/>
      <c r="T888" s="56"/>
      <c r="V888" s="56"/>
    </row>
    <row r="889" spans="1:22">
      <c r="A889" s="57"/>
      <c r="B889" s="57"/>
      <c r="P889" s="58"/>
      <c r="T889" s="56"/>
      <c r="V889" s="56"/>
    </row>
    <row r="890" spans="1:22">
      <c r="A890" s="57"/>
      <c r="B890" s="57"/>
      <c r="P890" s="58"/>
      <c r="T890" s="56"/>
      <c r="V890" s="56"/>
    </row>
    <row r="891" spans="1:22">
      <c r="A891" s="57"/>
      <c r="B891" s="57"/>
      <c r="P891" s="58"/>
      <c r="T891" s="56"/>
      <c r="V891" s="56"/>
    </row>
    <row r="892" spans="1:22">
      <c r="A892" s="57"/>
      <c r="B892" s="57"/>
      <c r="P892" s="58"/>
      <c r="T892" s="56"/>
      <c r="V892" s="56"/>
    </row>
    <row r="893" spans="1:22">
      <c r="A893" s="57"/>
      <c r="B893" s="57"/>
      <c r="P893" s="58"/>
      <c r="T893" s="56"/>
      <c r="V893" s="56"/>
    </row>
    <row r="894" spans="1:22">
      <c r="A894" s="57"/>
      <c r="B894" s="57"/>
      <c r="P894" s="58"/>
      <c r="T894" s="56"/>
      <c r="V894" s="56"/>
    </row>
    <row r="895" spans="1:22">
      <c r="A895" s="57"/>
      <c r="B895" s="57"/>
      <c r="P895" s="58"/>
      <c r="T895" s="56"/>
      <c r="V895" s="56"/>
    </row>
    <row r="896" spans="1:22">
      <c r="A896" s="57"/>
      <c r="B896" s="57"/>
      <c r="P896" s="58"/>
      <c r="T896" s="56"/>
      <c r="V896" s="56"/>
    </row>
    <row r="897" spans="1:22">
      <c r="A897" s="57"/>
      <c r="B897" s="57"/>
      <c r="P897" s="58"/>
      <c r="T897" s="56"/>
      <c r="V897" s="56"/>
    </row>
    <row r="898" spans="1:22">
      <c r="A898" s="57"/>
      <c r="B898" s="57"/>
      <c r="P898" s="58"/>
      <c r="T898" s="56"/>
      <c r="V898" s="56"/>
    </row>
    <row r="899" spans="1:22">
      <c r="A899" s="57"/>
      <c r="B899" s="57"/>
      <c r="P899" s="58"/>
      <c r="T899" s="56"/>
      <c r="V899" s="56"/>
    </row>
    <row r="900" spans="1:22">
      <c r="A900" s="57"/>
      <c r="B900" s="57"/>
      <c r="P900" s="58"/>
      <c r="T900" s="56"/>
      <c r="V900" s="56"/>
    </row>
    <row r="901" spans="1:22">
      <c r="A901" s="57"/>
      <c r="B901" s="57"/>
      <c r="P901" s="58"/>
      <c r="T901" s="56"/>
      <c r="V901" s="56"/>
    </row>
    <row r="902" spans="1:22">
      <c r="A902" s="57"/>
      <c r="B902" s="57"/>
      <c r="P902" s="58"/>
      <c r="T902" s="56"/>
      <c r="V902" s="56"/>
    </row>
    <row r="903" spans="1:22">
      <c r="A903" s="57"/>
      <c r="B903" s="57"/>
      <c r="P903" s="58"/>
      <c r="T903" s="56"/>
      <c r="V903" s="56"/>
    </row>
    <row r="904" spans="1:22">
      <c r="A904" s="57"/>
      <c r="B904" s="57"/>
      <c r="P904" s="58"/>
      <c r="T904" s="56"/>
      <c r="V904" s="56"/>
    </row>
    <row r="905" spans="1:22">
      <c r="A905" s="57"/>
      <c r="B905" s="57"/>
      <c r="P905" s="58"/>
      <c r="T905" s="56"/>
      <c r="V905" s="56"/>
    </row>
    <row r="906" spans="1:22">
      <c r="A906" s="57"/>
      <c r="B906" s="57"/>
      <c r="P906" s="58"/>
      <c r="T906" s="56"/>
      <c r="V906" s="56"/>
    </row>
    <row r="907" spans="1:22">
      <c r="A907" s="57"/>
      <c r="B907" s="57"/>
      <c r="P907" s="58"/>
      <c r="T907" s="56"/>
      <c r="V907" s="56"/>
    </row>
    <row r="908" spans="1:22">
      <c r="A908" s="57"/>
      <c r="B908" s="57"/>
      <c r="P908" s="58"/>
      <c r="T908" s="56"/>
      <c r="V908" s="56"/>
    </row>
    <row r="909" spans="1:22">
      <c r="A909" s="57"/>
      <c r="B909" s="57"/>
      <c r="P909" s="58"/>
      <c r="T909" s="56"/>
      <c r="V909" s="56"/>
    </row>
    <row r="910" spans="1:22">
      <c r="A910" s="57"/>
      <c r="B910" s="57"/>
      <c r="P910" s="58"/>
      <c r="T910" s="56"/>
      <c r="V910" s="56"/>
    </row>
    <row r="911" spans="1:22">
      <c r="A911" s="57"/>
      <c r="B911" s="57"/>
      <c r="P911" s="58"/>
      <c r="T911" s="56"/>
      <c r="V911" s="56"/>
    </row>
    <row r="912" spans="1:22">
      <c r="A912" s="57"/>
      <c r="B912" s="57"/>
      <c r="P912" s="58"/>
      <c r="T912" s="56"/>
      <c r="V912" s="56"/>
    </row>
    <row r="913" spans="1:22">
      <c r="A913" s="57"/>
      <c r="B913" s="57"/>
      <c r="P913" s="58"/>
      <c r="T913" s="56"/>
      <c r="V913" s="56"/>
    </row>
    <row r="914" spans="1:22">
      <c r="A914" s="57"/>
      <c r="B914" s="57"/>
      <c r="P914" s="58"/>
      <c r="T914" s="56"/>
      <c r="V914" s="56"/>
    </row>
    <row r="915" spans="1:22">
      <c r="A915" s="57"/>
      <c r="B915" s="57"/>
      <c r="P915" s="58"/>
      <c r="T915" s="56"/>
      <c r="V915" s="56"/>
    </row>
    <row r="916" spans="1:22">
      <c r="A916" s="57"/>
      <c r="B916" s="57"/>
      <c r="P916" s="58"/>
      <c r="T916" s="56"/>
      <c r="V916" s="56"/>
    </row>
    <row r="917" spans="1:22">
      <c r="A917" s="57"/>
      <c r="B917" s="57"/>
      <c r="P917" s="58"/>
      <c r="T917" s="56"/>
      <c r="V917" s="56"/>
    </row>
    <row r="918" spans="1:22">
      <c r="A918" s="57"/>
      <c r="B918" s="57"/>
      <c r="P918" s="58"/>
      <c r="T918" s="56"/>
      <c r="V918" s="56"/>
    </row>
    <row r="919" spans="1:22">
      <c r="A919" s="57"/>
      <c r="B919" s="57"/>
      <c r="P919" s="58"/>
      <c r="T919" s="56"/>
      <c r="V919" s="56"/>
    </row>
    <row r="920" spans="1:22">
      <c r="A920" s="57"/>
      <c r="B920" s="57"/>
      <c r="P920" s="58"/>
      <c r="T920" s="56"/>
      <c r="V920" s="56"/>
    </row>
    <row r="921" spans="1:22">
      <c r="A921" s="57"/>
      <c r="B921" s="57"/>
      <c r="P921" s="58"/>
      <c r="T921" s="56"/>
      <c r="V921" s="56"/>
    </row>
    <row r="922" spans="1:22">
      <c r="A922" s="57"/>
      <c r="B922" s="57"/>
      <c r="P922" s="58"/>
      <c r="T922" s="56"/>
      <c r="V922" s="56"/>
    </row>
    <row r="923" spans="1:22">
      <c r="A923" s="57"/>
      <c r="B923" s="57"/>
      <c r="P923" s="58"/>
      <c r="T923" s="56"/>
      <c r="V923" s="56"/>
    </row>
    <row r="924" spans="1:22">
      <c r="A924" s="57"/>
      <c r="B924" s="57"/>
      <c r="P924" s="58"/>
      <c r="T924" s="56"/>
      <c r="V924" s="56"/>
    </row>
    <row r="925" spans="1:22">
      <c r="A925" s="57"/>
      <c r="B925" s="57"/>
      <c r="P925" s="58"/>
      <c r="T925" s="56"/>
      <c r="V925" s="56"/>
    </row>
    <row r="926" spans="1:22">
      <c r="A926" s="57"/>
      <c r="B926" s="57"/>
      <c r="P926" s="58"/>
      <c r="T926" s="56"/>
      <c r="V926" s="56"/>
    </row>
    <row r="927" spans="1:22">
      <c r="A927" s="57"/>
      <c r="B927" s="57"/>
      <c r="P927" s="58"/>
      <c r="T927" s="56"/>
      <c r="V927" s="56"/>
    </row>
    <row r="928" spans="1:22">
      <c r="A928" s="57"/>
      <c r="B928" s="57"/>
      <c r="P928" s="58"/>
      <c r="T928" s="56"/>
      <c r="V928" s="56"/>
    </row>
    <row r="929" spans="1:22">
      <c r="A929" s="57"/>
      <c r="B929" s="57"/>
      <c r="P929" s="58"/>
      <c r="T929" s="56"/>
      <c r="V929" s="56"/>
    </row>
    <row r="930" spans="1:22">
      <c r="A930" s="57"/>
      <c r="B930" s="57"/>
      <c r="P930" s="58"/>
      <c r="T930" s="56"/>
      <c r="V930" s="56"/>
    </row>
    <row r="931" spans="1:22">
      <c r="A931" s="57"/>
      <c r="B931" s="57"/>
      <c r="P931" s="58"/>
      <c r="T931" s="56"/>
      <c r="V931" s="56"/>
    </row>
    <row r="932" spans="1:22">
      <c r="A932" s="57"/>
      <c r="B932" s="57"/>
      <c r="P932" s="58"/>
      <c r="T932" s="56"/>
      <c r="V932" s="56"/>
    </row>
    <row r="933" spans="1:22">
      <c r="A933" s="57"/>
      <c r="B933" s="57"/>
      <c r="P933" s="58"/>
      <c r="T933" s="56"/>
      <c r="V933" s="56"/>
    </row>
    <row r="934" spans="1:22">
      <c r="A934" s="57"/>
      <c r="B934" s="57"/>
      <c r="P934" s="58"/>
      <c r="T934" s="56"/>
      <c r="V934" s="56"/>
    </row>
    <row r="935" spans="1:22">
      <c r="A935" s="57"/>
      <c r="B935" s="57"/>
      <c r="P935" s="58"/>
      <c r="T935" s="56"/>
      <c r="V935" s="56"/>
    </row>
    <row r="936" spans="1:22">
      <c r="A936" s="57"/>
      <c r="B936" s="57"/>
      <c r="P936" s="58"/>
      <c r="T936" s="56"/>
      <c r="V936" s="56"/>
    </row>
    <row r="937" spans="1:22">
      <c r="A937" s="57"/>
      <c r="B937" s="57"/>
      <c r="P937" s="58"/>
      <c r="T937" s="56"/>
      <c r="V937" s="56"/>
    </row>
    <row r="938" spans="1:22">
      <c r="A938" s="57"/>
      <c r="B938" s="57"/>
      <c r="P938" s="58"/>
      <c r="T938" s="56"/>
      <c r="V938" s="56"/>
    </row>
    <row r="939" spans="1:22">
      <c r="A939" s="57"/>
      <c r="B939" s="57"/>
      <c r="P939" s="58"/>
      <c r="T939" s="56"/>
      <c r="V939" s="56"/>
    </row>
    <row r="940" spans="1:22">
      <c r="A940" s="57"/>
      <c r="B940" s="57"/>
      <c r="P940" s="58"/>
      <c r="T940" s="56"/>
      <c r="V940" s="56"/>
    </row>
    <row r="941" spans="1:22">
      <c r="A941" s="57"/>
      <c r="B941" s="57"/>
      <c r="P941" s="58"/>
      <c r="T941" s="56"/>
      <c r="V941" s="56"/>
    </row>
    <row r="942" spans="1:22">
      <c r="A942" s="57"/>
      <c r="B942" s="57"/>
      <c r="P942" s="58"/>
      <c r="T942" s="56"/>
      <c r="V942" s="56"/>
    </row>
    <row r="943" spans="1:22">
      <c r="A943" s="57"/>
      <c r="B943" s="57"/>
      <c r="P943" s="58"/>
      <c r="T943" s="56"/>
      <c r="V943" s="56"/>
    </row>
    <row r="944" spans="1:22">
      <c r="A944" s="57"/>
      <c r="B944" s="57"/>
      <c r="P944" s="58"/>
      <c r="T944" s="56"/>
      <c r="V944" s="56"/>
    </row>
    <row r="945" spans="1:22">
      <c r="A945" s="57"/>
      <c r="B945" s="57"/>
      <c r="P945" s="58"/>
      <c r="T945" s="56"/>
      <c r="V945" s="56"/>
    </row>
    <row r="946" spans="1:22">
      <c r="A946" s="57"/>
      <c r="B946" s="57"/>
      <c r="P946" s="58"/>
      <c r="T946" s="56"/>
      <c r="V946" s="56"/>
    </row>
    <row r="947" spans="1:22">
      <c r="A947" s="57"/>
      <c r="B947" s="57"/>
      <c r="P947" s="58"/>
      <c r="T947" s="56"/>
      <c r="V947" s="56"/>
    </row>
    <row r="948" spans="1:22">
      <c r="A948" s="57"/>
      <c r="B948" s="57"/>
      <c r="P948" s="58"/>
      <c r="T948" s="56"/>
      <c r="V948" s="56"/>
    </row>
    <row r="949" spans="1:22">
      <c r="A949" s="57"/>
      <c r="B949" s="57"/>
      <c r="P949" s="58"/>
      <c r="T949" s="56"/>
      <c r="V949" s="56"/>
    </row>
    <row r="950" spans="1:22">
      <c r="A950" s="57"/>
      <c r="B950" s="57"/>
      <c r="P950" s="58"/>
      <c r="T950" s="56"/>
      <c r="V950" s="56"/>
    </row>
    <row r="951" spans="1:22">
      <c r="A951" s="57"/>
      <c r="B951" s="57"/>
      <c r="P951" s="58"/>
      <c r="T951" s="56"/>
      <c r="V951" s="56"/>
    </row>
    <row r="952" spans="1:22">
      <c r="A952" s="57"/>
      <c r="B952" s="57"/>
      <c r="P952" s="58"/>
      <c r="T952" s="56"/>
      <c r="V952" s="56"/>
    </row>
    <row r="953" spans="1:22">
      <c r="A953" s="57"/>
      <c r="B953" s="57"/>
      <c r="P953" s="58"/>
      <c r="T953" s="56"/>
      <c r="V953" s="56"/>
    </row>
    <row r="954" spans="1:22">
      <c r="A954" s="57"/>
      <c r="B954" s="57"/>
      <c r="P954" s="58"/>
      <c r="T954" s="56"/>
      <c r="V954" s="56"/>
    </row>
    <row r="955" spans="1:22">
      <c r="A955" s="57"/>
      <c r="B955" s="57"/>
      <c r="P955" s="58"/>
      <c r="T955" s="56"/>
      <c r="V955" s="56"/>
    </row>
    <row r="956" spans="1:22">
      <c r="A956" s="57"/>
      <c r="B956" s="57"/>
      <c r="P956" s="58"/>
      <c r="T956" s="56"/>
      <c r="V956" s="56"/>
    </row>
    <row r="957" spans="1:22">
      <c r="A957" s="57"/>
      <c r="B957" s="57"/>
      <c r="P957" s="58"/>
      <c r="T957" s="56"/>
      <c r="V957" s="56"/>
    </row>
    <row r="958" spans="1:22">
      <c r="A958" s="57"/>
      <c r="B958" s="57"/>
      <c r="P958" s="58"/>
      <c r="T958" s="56"/>
      <c r="V958" s="56"/>
    </row>
    <row r="959" spans="1:22">
      <c r="A959" s="57"/>
      <c r="B959" s="57"/>
      <c r="P959" s="58"/>
      <c r="T959" s="56"/>
      <c r="V959" s="56"/>
    </row>
    <row r="960" spans="1:22">
      <c r="A960" s="57"/>
      <c r="B960" s="57"/>
      <c r="P960" s="58"/>
      <c r="T960" s="56"/>
      <c r="V960" s="56"/>
    </row>
    <row r="961" spans="1:22">
      <c r="A961" s="57"/>
      <c r="B961" s="57"/>
      <c r="P961" s="58"/>
      <c r="T961" s="56"/>
      <c r="V961" s="56"/>
    </row>
    <row r="962" spans="1:22">
      <c r="A962" s="57"/>
      <c r="B962" s="57"/>
      <c r="P962" s="58"/>
      <c r="T962" s="56"/>
      <c r="V962" s="56"/>
    </row>
    <row r="963" spans="1:22">
      <c r="A963" s="57"/>
      <c r="B963" s="57"/>
      <c r="P963" s="58"/>
      <c r="T963" s="56"/>
      <c r="V963" s="56"/>
    </row>
    <row r="964" spans="1:22">
      <c r="A964" s="57"/>
      <c r="B964" s="57"/>
      <c r="P964" s="58"/>
      <c r="T964" s="56"/>
      <c r="V964" s="56"/>
    </row>
    <row r="965" spans="1:22">
      <c r="A965" s="57"/>
      <c r="B965" s="57"/>
      <c r="P965" s="58"/>
      <c r="T965" s="56"/>
      <c r="V965" s="56"/>
    </row>
    <row r="966" spans="1:22">
      <c r="A966" s="57"/>
      <c r="B966" s="57"/>
      <c r="P966" s="58"/>
      <c r="T966" s="56"/>
      <c r="V966" s="56"/>
    </row>
    <row r="967" spans="1:22">
      <c r="A967" s="57"/>
      <c r="B967" s="57"/>
      <c r="P967" s="58"/>
      <c r="T967" s="56"/>
      <c r="V967" s="56"/>
    </row>
    <row r="968" spans="1:22">
      <c r="A968" s="57"/>
      <c r="B968" s="57"/>
      <c r="P968" s="58"/>
      <c r="T968" s="56"/>
      <c r="V968" s="56"/>
    </row>
    <row r="969" spans="1:22">
      <c r="A969" s="57"/>
      <c r="B969" s="57"/>
      <c r="P969" s="58"/>
      <c r="T969" s="56"/>
      <c r="V969" s="56"/>
    </row>
    <row r="970" spans="1:22">
      <c r="A970" s="57"/>
      <c r="B970" s="57"/>
      <c r="P970" s="58"/>
      <c r="T970" s="56"/>
      <c r="V970" s="56"/>
    </row>
    <row r="971" spans="1:22">
      <c r="A971" s="57"/>
      <c r="B971" s="57"/>
      <c r="P971" s="58"/>
      <c r="T971" s="56"/>
      <c r="V971" s="56"/>
    </row>
    <row r="972" spans="1:22">
      <c r="A972" s="57"/>
      <c r="B972" s="57"/>
      <c r="P972" s="58"/>
      <c r="T972" s="56"/>
      <c r="V972" s="56"/>
    </row>
    <row r="973" spans="1:22">
      <c r="A973" s="57"/>
      <c r="B973" s="57"/>
      <c r="P973" s="58"/>
      <c r="T973" s="56"/>
      <c r="V973" s="56"/>
    </row>
    <row r="974" spans="1:22">
      <c r="A974" s="57"/>
      <c r="B974" s="57"/>
      <c r="P974" s="58"/>
      <c r="T974" s="56"/>
      <c r="V974" s="56"/>
    </row>
    <row r="975" spans="1:22">
      <c r="A975" s="57"/>
      <c r="B975" s="57"/>
      <c r="P975" s="58"/>
      <c r="T975" s="56"/>
      <c r="V975" s="56"/>
    </row>
    <row r="976" spans="1:22">
      <c r="A976" s="57"/>
      <c r="B976" s="57"/>
      <c r="P976" s="58"/>
      <c r="T976" s="56"/>
      <c r="V976" s="56"/>
    </row>
    <row r="977" spans="1:22">
      <c r="A977" s="57"/>
      <c r="B977" s="57"/>
      <c r="P977" s="58"/>
      <c r="T977" s="56"/>
      <c r="V977" s="56"/>
    </row>
    <row r="978" spans="1:22">
      <c r="A978" s="57"/>
      <c r="B978" s="57"/>
      <c r="P978" s="58"/>
      <c r="T978" s="56"/>
      <c r="V978" s="56"/>
    </row>
    <row r="979" spans="1:22">
      <c r="A979" s="57"/>
      <c r="B979" s="57"/>
      <c r="P979" s="58"/>
      <c r="T979" s="56"/>
      <c r="V979" s="56"/>
    </row>
    <row r="980" spans="1:22">
      <c r="A980" s="57"/>
      <c r="B980" s="57"/>
      <c r="P980" s="58"/>
      <c r="T980" s="56"/>
      <c r="V980" s="56"/>
    </row>
    <row r="981" spans="1:22">
      <c r="A981" s="57"/>
      <c r="B981" s="57"/>
      <c r="P981" s="58"/>
      <c r="T981" s="56"/>
      <c r="V981" s="56"/>
    </row>
    <row r="982" spans="1:22">
      <c r="A982" s="57"/>
      <c r="B982" s="57"/>
      <c r="P982" s="58"/>
      <c r="T982" s="56"/>
      <c r="V982" s="56"/>
    </row>
    <row r="983" spans="1:22">
      <c r="A983" s="57"/>
      <c r="B983" s="57"/>
      <c r="P983" s="58"/>
      <c r="T983" s="56"/>
      <c r="V983" s="56"/>
    </row>
    <row r="984" spans="1:22">
      <c r="A984" s="57"/>
      <c r="B984" s="57"/>
      <c r="P984" s="58"/>
      <c r="T984" s="56"/>
      <c r="V984" s="56"/>
    </row>
    <row r="985" spans="1:22">
      <c r="A985" s="57"/>
      <c r="B985" s="57"/>
      <c r="P985" s="58"/>
      <c r="T985" s="56"/>
      <c r="V985" s="56"/>
    </row>
    <row r="986" spans="1:22">
      <c r="A986" s="57"/>
      <c r="B986" s="57"/>
      <c r="P986" s="58"/>
      <c r="T986" s="56"/>
      <c r="V986" s="56"/>
    </row>
    <row r="987" spans="1:22">
      <c r="A987" s="57"/>
      <c r="B987" s="57"/>
      <c r="P987" s="58"/>
      <c r="T987" s="56"/>
      <c r="V987" s="56"/>
    </row>
    <row r="988" spans="1:22">
      <c r="A988" s="57"/>
      <c r="B988" s="57"/>
      <c r="P988" s="58"/>
      <c r="T988" s="56"/>
      <c r="V988" s="56"/>
    </row>
    <row r="989" spans="1:22">
      <c r="A989" s="57"/>
      <c r="B989" s="57"/>
      <c r="P989" s="58"/>
      <c r="T989" s="56"/>
      <c r="V989" s="56"/>
    </row>
    <row r="990" spans="1:22">
      <c r="A990" s="57"/>
      <c r="B990" s="57"/>
      <c r="P990" s="58"/>
      <c r="T990" s="56"/>
      <c r="V990" s="56"/>
    </row>
    <row r="991" spans="1:22">
      <c r="A991" s="57"/>
      <c r="B991" s="57"/>
      <c r="P991" s="58"/>
      <c r="T991" s="56"/>
      <c r="V991" s="56"/>
    </row>
    <row r="992" spans="1:22">
      <c r="A992" s="57"/>
      <c r="B992" s="57"/>
      <c r="P992" s="58"/>
      <c r="T992" s="56"/>
      <c r="V992" s="56"/>
    </row>
    <row r="993" spans="1:22">
      <c r="A993" s="57"/>
      <c r="B993" s="57"/>
      <c r="P993" s="58"/>
      <c r="T993" s="56"/>
      <c r="V993" s="56"/>
    </row>
    <row r="994" spans="1:22">
      <c r="A994" s="57"/>
      <c r="B994" s="57"/>
      <c r="P994" s="58"/>
      <c r="T994" s="56"/>
      <c r="V994" s="56"/>
    </row>
    <row r="995" spans="1:22">
      <c r="A995" s="57"/>
      <c r="B995" s="57"/>
      <c r="P995" s="58"/>
      <c r="T995" s="56"/>
      <c r="V995" s="56"/>
    </row>
    <row r="996" spans="1:22">
      <c r="A996" s="57"/>
      <c r="B996" s="57"/>
      <c r="P996" s="58"/>
      <c r="T996" s="56"/>
      <c r="V996" s="56"/>
    </row>
    <row r="997" spans="1:22">
      <c r="A997" s="57"/>
      <c r="B997" s="57"/>
      <c r="P997" s="58"/>
      <c r="T997" s="56"/>
      <c r="V997" s="56"/>
    </row>
    <row r="998" spans="1:22">
      <c r="A998" s="57"/>
      <c r="B998" s="57"/>
      <c r="P998" s="58"/>
      <c r="T998" s="56"/>
      <c r="V998" s="56"/>
    </row>
    <row r="999" spans="1:22">
      <c r="A999" s="57"/>
      <c r="B999" s="57"/>
      <c r="P999" s="58"/>
      <c r="T999" s="56"/>
      <c r="V999" s="56"/>
    </row>
    <row r="1000" spans="1:22">
      <c r="A1000" s="57"/>
      <c r="B1000" s="57"/>
      <c r="P1000" s="58"/>
      <c r="T1000" s="56"/>
      <c r="V1000" s="56"/>
    </row>
    <row r="1001" spans="1:22">
      <c r="A1001" s="57"/>
      <c r="B1001" s="57"/>
      <c r="P1001" s="58"/>
      <c r="T1001" s="56"/>
      <c r="V1001" s="56"/>
    </row>
    <row r="1002" spans="1:22">
      <c r="A1002" s="57"/>
      <c r="B1002" s="57"/>
      <c r="P1002" s="58"/>
      <c r="T1002" s="56"/>
      <c r="V1002" s="56"/>
    </row>
    <row r="1003" spans="1:22">
      <c r="A1003" s="57"/>
      <c r="B1003" s="57"/>
      <c r="P1003" s="58"/>
      <c r="T1003" s="56"/>
      <c r="V1003" s="56"/>
    </row>
    <row r="1004" spans="1:22">
      <c r="A1004" s="57"/>
      <c r="B1004" s="57"/>
      <c r="P1004" s="58"/>
      <c r="T1004" s="56"/>
      <c r="V1004" s="56"/>
    </row>
    <row r="1005" spans="1:22">
      <c r="A1005" s="57"/>
      <c r="B1005" s="57"/>
      <c r="P1005" s="58"/>
      <c r="T1005" s="56"/>
      <c r="V1005" s="56"/>
    </row>
    <row r="1006" spans="1:22">
      <c r="A1006" s="57"/>
      <c r="B1006" s="57"/>
      <c r="P1006" s="58"/>
      <c r="T1006" s="56"/>
      <c r="V1006" s="56"/>
    </row>
    <row r="1007" spans="1:22">
      <c r="A1007" s="57"/>
      <c r="B1007" s="57"/>
      <c r="P1007" s="58"/>
      <c r="T1007" s="56"/>
      <c r="V1007" s="56"/>
    </row>
    <row r="1008" spans="1:22">
      <c r="A1008" s="57"/>
      <c r="B1008" s="57"/>
      <c r="P1008" s="58"/>
      <c r="T1008" s="56"/>
      <c r="V1008" s="56"/>
    </row>
    <row r="1009" spans="1:22">
      <c r="A1009" s="57"/>
      <c r="B1009" s="57"/>
      <c r="P1009" s="58"/>
      <c r="T1009" s="56"/>
      <c r="V1009" s="56"/>
    </row>
    <row r="1010" spans="1:22">
      <c r="A1010" s="57"/>
      <c r="B1010" s="57"/>
      <c r="P1010" s="58"/>
      <c r="T1010" s="56"/>
      <c r="V1010" s="56"/>
    </row>
    <row r="1011" spans="1:22">
      <c r="A1011" s="57"/>
      <c r="B1011" s="57"/>
      <c r="P1011" s="58"/>
      <c r="T1011" s="56"/>
      <c r="V1011" s="56"/>
    </row>
    <row r="1012" spans="1:22">
      <c r="A1012" s="57"/>
      <c r="B1012" s="57"/>
      <c r="P1012" s="58"/>
      <c r="T1012" s="56"/>
      <c r="V1012" s="56"/>
    </row>
    <row r="1013" spans="1:22">
      <c r="A1013" s="57"/>
      <c r="B1013" s="57"/>
      <c r="P1013" s="58"/>
      <c r="T1013" s="56"/>
      <c r="V1013" s="56"/>
    </row>
    <row r="1014" spans="1:22">
      <c r="A1014" s="57"/>
      <c r="B1014" s="57"/>
      <c r="P1014" s="58"/>
      <c r="T1014" s="56"/>
      <c r="V1014" s="56"/>
    </row>
    <row r="1015" spans="1:22">
      <c r="A1015" s="57"/>
      <c r="B1015" s="57"/>
      <c r="P1015" s="58"/>
      <c r="T1015" s="56"/>
      <c r="V1015" s="56"/>
    </row>
    <row r="1016" spans="1:22">
      <c r="A1016" s="57"/>
      <c r="B1016" s="57"/>
      <c r="P1016" s="58"/>
      <c r="T1016" s="56"/>
      <c r="V1016" s="56"/>
    </row>
    <row r="1017" spans="1:22">
      <c r="A1017" s="57"/>
      <c r="B1017" s="57"/>
      <c r="P1017" s="58"/>
      <c r="T1017" s="56"/>
      <c r="V1017" s="56"/>
    </row>
    <row r="1018" spans="1:22">
      <c r="A1018" s="57"/>
      <c r="B1018" s="57"/>
      <c r="P1018" s="58"/>
      <c r="T1018" s="56"/>
      <c r="V1018" s="56"/>
    </row>
    <row r="1019" spans="1:22">
      <c r="A1019" s="57"/>
      <c r="B1019" s="57"/>
      <c r="P1019" s="58"/>
      <c r="T1019" s="56"/>
      <c r="V1019" s="56"/>
    </row>
    <row r="1020" spans="1:22">
      <c r="A1020" s="57"/>
      <c r="B1020" s="57"/>
      <c r="P1020" s="58"/>
      <c r="T1020" s="56"/>
      <c r="V1020" s="56"/>
    </row>
    <row r="1021" spans="1:22">
      <c r="A1021" s="57"/>
      <c r="B1021" s="57"/>
      <c r="P1021" s="58"/>
      <c r="T1021" s="56"/>
      <c r="V1021" s="56"/>
    </row>
    <row r="1022" spans="1:22">
      <c r="A1022" s="57"/>
      <c r="B1022" s="57"/>
      <c r="P1022" s="58"/>
      <c r="T1022" s="56"/>
      <c r="V1022" s="56"/>
    </row>
    <row r="1023" spans="1:22">
      <c r="A1023" s="57"/>
      <c r="B1023" s="57"/>
      <c r="P1023" s="58"/>
      <c r="T1023" s="56"/>
      <c r="V1023" s="56"/>
    </row>
    <row r="1024" spans="1:22">
      <c r="A1024" s="57"/>
      <c r="B1024" s="57"/>
      <c r="P1024" s="58"/>
      <c r="T1024" s="56"/>
      <c r="V1024" s="56"/>
    </row>
    <row r="1025" spans="1:22">
      <c r="A1025" s="57"/>
      <c r="B1025" s="57"/>
      <c r="P1025" s="58"/>
      <c r="T1025" s="56"/>
      <c r="V1025" s="56"/>
    </row>
    <row r="1026" spans="1:22">
      <c r="A1026" s="57"/>
      <c r="B1026" s="57"/>
      <c r="P1026" s="58"/>
      <c r="T1026" s="56"/>
      <c r="V1026" s="56"/>
    </row>
    <row r="1027" spans="1:22">
      <c r="A1027" s="57"/>
      <c r="B1027" s="57"/>
      <c r="P1027" s="58"/>
      <c r="T1027" s="56"/>
      <c r="V1027" s="56"/>
    </row>
    <row r="1028" spans="1:22">
      <c r="A1028" s="57"/>
      <c r="B1028" s="57"/>
      <c r="P1028" s="58"/>
      <c r="T1028" s="56"/>
      <c r="V1028" s="56"/>
    </row>
    <row r="1029" spans="1:22">
      <c r="A1029" s="57"/>
      <c r="B1029" s="57"/>
      <c r="P1029" s="58"/>
      <c r="T1029" s="56"/>
      <c r="V1029" s="56"/>
    </row>
    <row r="1030" spans="1:22">
      <c r="A1030" s="57"/>
      <c r="B1030" s="57"/>
      <c r="P1030" s="58"/>
      <c r="T1030" s="56"/>
      <c r="V1030" s="56"/>
    </row>
    <row r="1031" spans="1:22">
      <c r="A1031" s="57"/>
      <c r="B1031" s="57"/>
      <c r="P1031" s="58"/>
      <c r="T1031" s="56"/>
      <c r="V1031" s="56"/>
    </row>
    <row r="1032" spans="1:22">
      <c r="A1032" s="57"/>
      <c r="B1032" s="57"/>
      <c r="P1032" s="58"/>
      <c r="T1032" s="56"/>
      <c r="V1032" s="56"/>
    </row>
    <row r="1033" spans="1:22">
      <c r="A1033" s="57"/>
      <c r="B1033" s="57"/>
      <c r="P1033" s="58"/>
      <c r="T1033" s="56"/>
      <c r="V1033" s="56"/>
    </row>
    <row r="1034" spans="1:22">
      <c r="A1034" s="57"/>
      <c r="B1034" s="57"/>
      <c r="P1034" s="58"/>
      <c r="T1034" s="56"/>
      <c r="V1034" s="56"/>
    </row>
    <row r="1035" spans="1:22">
      <c r="A1035" s="57"/>
      <c r="B1035" s="57"/>
      <c r="P1035" s="58"/>
      <c r="T1035" s="56"/>
      <c r="V1035" s="56"/>
    </row>
    <row r="1036" spans="1:22">
      <c r="A1036" s="57"/>
      <c r="B1036" s="57"/>
      <c r="P1036" s="58"/>
      <c r="T1036" s="56"/>
      <c r="V1036" s="56"/>
    </row>
    <row r="1037" spans="1:22">
      <c r="A1037" s="57"/>
      <c r="B1037" s="57"/>
      <c r="P1037" s="58"/>
      <c r="T1037" s="56"/>
      <c r="V1037" s="56"/>
    </row>
    <row r="1038" spans="1:22">
      <c r="A1038" s="57"/>
      <c r="B1038" s="57"/>
      <c r="P1038" s="58"/>
      <c r="T1038" s="56"/>
      <c r="V1038" s="56"/>
    </row>
    <row r="1039" spans="1:22">
      <c r="A1039" s="57"/>
      <c r="B1039" s="57"/>
      <c r="P1039" s="58"/>
      <c r="T1039" s="56"/>
      <c r="V1039" s="56"/>
    </row>
    <row r="1040" spans="1:22">
      <c r="A1040" s="57"/>
      <c r="B1040" s="57"/>
      <c r="P1040" s="58"/>
      <c r="T1040" s="56"/>
      <c r="V1040" s="56"/>
    </row>
    <row r="1041" spans="1:22">
      <c r="A1041" s="57"/>
      <c r="B1041" s="57"/>
      <c r="P1041" s="58"/>
      <c r="T1041" s="56"/>
      <c r="V1041" s="56"/>
    </row>
    <row r="1042" spans="1:22">
      <c r="A1042" s="57"/>
      <c r="B1042" s="57"/>
      <c r="P1042" s="58"/>
      <c r="T1042" s="56"/>
      <c r="V1042" s="56"/>
    </row>
    <row r="1043" spans="1:22">
      <c r="A1043" s="57"/>
      <c r="B1043" s="57"/>
      <c r="P1043" s="58"/>
      <c r="T1043" s="56"/>
      <c r="V1043" s="56"/>
    </row>
    <row r="1044" spans="1:22">
      <c r="A1044" s="57"/>
      <c r="B1044" s="57"/>
      <c r="P1044" s="58"/>
      <c r="T1044" s="56"/>
      <c r="V1044" s="56"/>
    </row>
    <row r="1045" spans="1:22">
      <c r="A1045" s="57"/>
      <c r="B1045" s="57"/>
      <c r="P1045" s="58"/>
      <c r="T1045" s="56"/>
      <c r="V1045" s="56"/>
    </row>
    <row r="1046" spans="1:22">
      <c r="A1046" s="57"/>
      <c r="B1046" s="57"/>
      <c r="P1046" s="58"/>
      <c r="T1046" s="56"/>
      <c r="V1046" s="56"/>
    </row>
    <row r="1047" spans="1:22">
      <c r="A1047" s="57"/>
      <c r="B1047" s="57"/>
      <c r="P1047" s="58"/>
      <c r="T1047" s="56"/>
      <c r="V1047" s="56"/>
    </row>
    <row r="1048" spans="1:22">
      <c r="A1048" s="57"/>
      <c r="B1048" s="57"/>
      <c r="P1048" s="58"/>
      <c r="T1048" s="56"/>
      <c r="V1048" s="56"/>
    </row>
    <row r="1049" spans="1:22">
      <c r="A1049" s="57"/>
      <c r="B1049" s="57"/>
      <c r="P1049" s="58"/>
      <c r="T1049" s="56"/>
      <c r="V1049" s="56"/>
    </row>
    <row r="1050" spans="1:22">
      <c r="A1050" s="57"/>
      <c r="B1050" s="57"/>
      <c r="P1050" s="58"/>
      <c r="T1050" s="56"/>
      <c r="V1050" s="56"/>
    </row>
    <row r="1051" spans="1:22">
      <c r="A1051" s="57"/>
      <c r="B1051" s="57"/>
      <c r="P1051" s="58"/>
      <c r="T1051" s="56"/>
      <c r="V1051" s="56"/>
    </row>
    <row r="1052" spans="1:22">
      <c r="A1052" s="57"/>
      <c r="B1052" s="57"/>
      <c r="P1052" s="58"/>
      <c r="T1052" s="56"/>
      <c r="V1052" s="56"/>
    </row>
    <row r="1053" spans="1:22">
      <c r="A1053" s="57"/>
      <c r="B1053" s="57"/>
      <c r="P1053" s="58"/>
      <c r="T1053" s="56"/>
      <c r="V1053" s="56"/>
    </row>
    <row r="1054" spans="1:22">
      <c r="A1054" s="57"/>
      <c r="B1054" s="57"/>
      <c r="P1054" s="58"/>
      <c r="T1054" s="56"/>
      <c r="V1054" s="56"/>
    </row>
    <row r="1055" spans="1:22">
      <c r="A1055" s="57"/>
      <c r="B1055" s="57"/>
      <c r="P1055" s="58"/>
      <c r="T1055" s="56"/>
      <c r="V1055" s="56"/>
    </row>
    <row r="1056" spans="1:22">
      <c r="A1056" s="57"/>
      <c r="B1056" s="57"/>
      <c r="P1056" s="58"/>
      <c r="T1056" s="56"/>
      <c r="V1056" s="56"/>
    </row>
    <row r="1057" spans="1:22">
      <c r="A1057" s="57"/>
      <c r="B1057" s="57"/>
      <c r="P1057" s="58"/>
      <c r="T1057" s="56"/>
      <c r="V1057" s="56"/>
    </row>
    <row r="1058" spans="1:22">
      <c r="A1058" s="57"/>
      <c r="B1058" s="57"/>
      <c r="P1058" s="58"/>
      <c r="T1058" s="56"/>
      <c r="V1058" s="56"/>
    </row>
    <row r="1059" spans="1:22">
      <c r="A1059" s="57"/>
      <c r="B1059" s="57"/>
      <c r="P1059" s="58"/>
      <c r="T1059" s="56"/>
      <c r="V1059" s="56"/>
    </row>
    <row r="1060" spans="1:22">
      <c r="A1060" s="57"/>
      <c r="B1060" s="57"/>
      <c r="P1060" s="58"/>
      <c r="T1060" s="56"/>
      <c r="V1060" s="56"/>
    </row>
    <row r="1061" spans="1:22">
      <c r="A1061" s="57"/>
      <c r="B1061" s="57"/>
      <c r="P1061" s="58"/>
      <c r="T1061" s="56"/>
      <c r="V1061" s="56"/>
    </row>
    <row r="1062" spans="1:22">
      <c r="A1062" s="57"/>
      <c r="B1062" s="57"/>
      <c r="P1062" s="58"/>
      <c r="T1062" s="56"/>
      <c r="V1062" s="56"/>
    </row>
    <row r="1063" spans="1:22">
      <c r="A1063" s="57"/>
      <c r="B1063" s="57"/>
      <c r="P1063" s="58"/>
      <c r="T1063" s="56"/>
      <c r="V1063" s="56"/>
    </row>
    <row r="1064" spans="1:22">
      <c r="A1064" s="57"/>
      <c r="B1064" s="57"/>
      <c r="P1064" s="58"/>
      <c r="T1064" s="56"/>
      <c r="V1064" s="56"/>
    </row>
    <row r="1065" spans="1:22">
      <c r="A1065" s="57"/>
      <c r="B1065" s="57"/>
      <c r="P1065" s="58"/>
      <c r="T1065" s="56"/>
      <c r="V1065" s="56"/>
    </row>
    <row r="1066" spans="1:22">
      <c r="A1066" s="57"/>
      <c r="B1066" s="57"/>
      <c r="P1066" s="58"/>
      <c r="T1066" s="56"/>
      <c r="V1066" s="56"/>
    </row>
    <row r="1067" spans="1:22">
      <c r="A1067" s="57"/>
      <c r="B1067" s="57"/>
      <c r="P1067" s="58"/>
      <c r="T1067" s="56"/>
      <c r="V1067" s="56"/>
    </row>
    <row r="1068" spans="1:22">
      <c r="A1068" s="57"/>
      <c r="B1068" s="57"/>
      <c r="P1068" s="58"/>
      <c r="T1068" s="56"/>
      <c r="V1068" s="56"/>
    </row>
    <row r="1069" spans="1:22">
      <c r="A1069" s="57"/>
      <c r="B1069" s="57"/>
      <c r="P1069" s="58"/>
      <c r="T1069" s="56"/>
      <c r="V1069" s="56"/>
    </row>
    <row r="1070" spans="1:22">
      <c r="A1070" s="57"/>
      <c r="B1070" s="57"/>
      <c r="P1070" s="58"/>
      <c r="T1070" s="56"/>
      <c r="V1070" s="56"/>
    </row>
    <row r="1071" spans="1:22">
      <c r="A1071" s="57"/>
      <c r="B1071" s="57"/>
      <c r="P1071" s="58"/>
      <c r="T1071" s="56"/>
      <c r="V1071" s="56"/>
    </row>
    <row r="1072" spans="1:22">
      <c r="A1072" s="57"/>
      <c r="B1072" s="57"/>
      <c r="P1072" s="58"/>
      <c r="T1072" s="56"/>
      <c r="V1072" s="56"/>
    </row>
    <row r="1073" spans="1:22">
      <c r="A1073" s="57"/>
      <c r="B1073" s="57"/>
      <c r="P1073" s="58"/>
      <c r="T1073" s="56"/>
      <c r="V1073" s="56"/>
    </row>
    <row r="1074" spans="1:22">
      <c r="A1074" s="57"/>
      <c r="B1074" s="57"/>
      <c r="P1074" s="58"/>
      <c r="T1074" s="56"/>
      <c r="V1074" s="56"/>
    </row>
    <row r="1075" spans="1:22">
      <c r="A1075" s="57"/>
      <c r="B1075" s="57"/>
      <c r="P1075" s="58"/>
      <c r="T1075" s="56"/>
      <c r="V1075" s="56"/>
    </row>
    <row r="1076" spans="1:22">
      <c r="A1076" s="57"/>
      <c r="B1076" s="57"/>
      <c r="P1076" s="58"/>
      <c r="T1076" s="56"/>
      <c r="V1076" s="56"/>
    </row>
    <row r="1077" spans="1:22">
      <c r="A1077" s="57"/>
      <c r="B1077" s="57"/>
      <c r="P1077" s="58"/>
      <c r="T1077" s="56"/>
      <c r="V1077" s="56"/>
    </row>
    <row r="1078" spans="1:22">
      <c r="A1078" s="57"/>
      <c r="B1078" s="57"/>
      <c r="P1078" s="58"/>
      <c r="T1078" s="56"/>
      <c r="V1078" s="56"/>
    </row>
    <row r="1079" spans="1:22">
      <c r="A1079" s="57"/>
      <c r="B1079" s="57"/>
      <c r="P1079" s="58"/>
      <c r="T1079" s="56"/>
      <c r="V1079" s="56"/>
    </row>
    <row r="1080" spans="1:22">
      <c r="A1080" s="57"/>
      <c r="B1080" s="57"/>
      <c r="P1080" s="58"/>
      <c r="T1080" s="56"/>
      <c r="V1080" s="56"/>
    </row>
    <row r="1081" spans="1:22">
      <c r="A1081" s="57"/>
      <c r="B1081" s="57"/>
      <c r="P1081" s="58"/>
      <c r="T1081" s="56"/>
      <c r="V1081" s="56"/>
    </row>
    <row r="1082" spans="1:22">
      <c r="A1082" s="57"/>
      <c r="B1082" s="57"/>
      <c r="P1082" s="58"/>
      <c r="T1082" s="56"/>
      <c r="V1082" s="56"/>
    </row>
    <row r="1083" spans="1:22">
      <c r="A1083" s="57"/>
      <c r="B1083" s="57"/>
      <c r="P1083" s="58"/>
      <c r="T1083" s="56"/>
      <c r="V1083" s="56"/>
    </row>
    <row r="1084" spans="1:22">
      <c r="A1084" s="57"/>
      <c r="B1084" s="57"/>
      <c r="P1084" s="58"/>
      <c r="T1084" s="56"/>
      <c r="V1084" s="56"/>
    </row>
    <row r="1085" spans="1:22">
      <c r="A1085" s="57"/>
      <c r="B1085" s="57"/>
      <c r="P1085" s="58"/>
      <c r="T1085" s="56"/>
      <c r="V1085" s="56"/>
    </row>
    <row r="1086" spans="1:22">
      <c r="A1086" s="57"/>
      <c r="B1086" s="57"/>
      <c r="P1086" s="58"/>
      <c r="T1086" s="56"/>
      <c r="V1086" s="56"/>
    </row>
    <row r="1087" spans="1:22">
      <c r="A1087" s="57"/>
      <c r="B1087" s="57"/>
      <c r="P1087" s="58"/>
      <c r="T1087" s="56"/>
      <c r="V1087" s="56"/>
    </row>
    <row r="1088" spans="1:22">
      <c r="A1088" s="57"/>
      <c r="B1088" s="57"/>
      <c r="P1088" s="58"/>
      <c r="T1088" s="56"/>
      <c r="V1088" s="56"/>
    </row>
    <row r="1089" spans="1:22">
      <c r="A1089" s="57"/>
      <c r="B1089" s="57"/>
      <c r="P1089" s="58"/>
      <c r="T1089" s="56"/>
      <c r="V1089" s="56"/>
    </row>
    <row r="1090" spans="1:22">
      <c r="A1090" s="57"/>
      <c r="B1090" s="57"/>
      <c r="P1090" s="58"/>
      <c r="T1090" s="56"/>
      <c r="V1090" s="56"/>
    </row>
    <row r="1091" spans="1:22">
      <c r="A1091" s="57"/>
      <c r="B1091" s="57"/>
      <c r="P1091" s="58"/>
      <c r="T1091" s="56"/>
      <c r="V1091" s="56"/>
    </row>
    <row r="1092" spans="1:22">
      <c r="A1092" s="57"/>
      <c r="B1092" s="57"/>
      <c r="P1092" s="58"/>
      <c r="T1092" s="56"/>
      <c r="V1092" s="56"/>
    </row>
    <row r="1093" spans="1:22">
      <c r="A1093" s="57"/>
      <c r="B1093" s="57"/>
      <c r="P1093" s="58"/>
      <c r="T1093" s="56"/>
      <c r="V1093" s="56"/>
    </row>
    <row r="1094" spans="1:22">
      <c r="A1094" s="57"/>
      <c r="B1094" s="57"/>
      <c r="P1094" s="58"/>
      <c r="T1094" s="56"/>
      <c r="V1094" s="56"/>
    </row>
    <row r="1095" spans="1:22">
      <c r="A1095" s="57"/>
      <c r="B1095" s="57"/>
      <c r="P1095" s="58"/>
      <c r="T1095" s="56"/>
      <c r="V1095" s="56"/>
    </row>
    <row r="1096" spans="1:22">
      <c r="A1096" s="57"/>
      <c r="B1096" s="57"/>
      <c r="P1096" s="58"/>
      <c r="T1096" s="56"/>
      <c r="V1096" s="56"/>
    </row>
    <row r="1097" spans="1:22">
      <c r="A1097" s="57"/>
      <c r="B1097" s="57"/>
      <c r="P1097" s="58"/>
      <c r="T1097" s="56"/>
      <c r="V1097" s="56"/>
    </row>
    <row r="1098" spans="1:22">
      <c r="A1098" s="57"/>
      <c r="B1098" s="57"/>
      <c r="P1098" s="58"/>
      <c r="T1098" s="56"/>
      <c r="V1098" s="56"/>
    </row>
    <row r="1099" spans="1:22">
      <c r="A1099" s="57"/>
      <c r="B1099" s="57"/>
      <c r="P1099" s="58"/>
      <c r="T1099" s="56"/>
      <c r="V1099" s="56"/>
    </row>
    <row r="1100" spans="1:22">
      <c r="A1100" s="57"/>
      <c r="B1100" s="57"/>
      <c r="P1100" s="58"/>
      <c r="T1100" s="56"/>
      <c r="V1100" s="56"/>
    </row>
    <row r="1101" spans="1:22">
      <c r="A1101" s="57"/>
      <c r="B1101" s="57"/>
      <c r="P1101" s="58"/>
      <c r="T1101" s="56"/>
      <c r="V1101" s="56"/>
    </row>
    <row r="1102" spans="1:22">
      <c r="A1102" s="57"/>
      <c r="B1102" s="57"/>
      <c r="P1102" s="58"/>
      <c r="T1102" s="56"/>
      <c r="V1102" s="56"/>
    </row>
    <row r="1103" spans="1:22">
      <c r="A1103" s="57"/>
      <c r="B1103" s="57"/>
      <c r="P1103" s="58"/>
      <c r="T1103" s="56"/>
      <c r="V1103" s="56"/>
    </row>
    <row r="1104" spans="1:22">
      <c r="A1104" s="57"/>
      <c r="B1104" s="57"/>
      <c r="P1104" s="58"/>
      <c r="T1104" s="56"/>
      <c r="V1104" s="56"/>
    </row>
    <row r="1105" spans="1:22">
      <c r="A1105" s="57"/>
      <c r="B1105" s="57"/>
      <c r="P1105" s="58"/>
      <c r="T1105" s="56"/>
      <c r="V1105" s="56"/>
    </row>
    <row r="1106" spans="1:22">
      <c r="A1106" s="57"/>
      <c r="B1106" s="57"/>
      <c r="P1106" s="58"/>
      <c r="T1106" s="56"/>
      <c r="V1106" s="56"/>
    </row>
    <row r="1107" spans="1:22">
      <c r="A1107" s="57"/>
      <c r="B1107" s="57"/>
      <c r="P1107" s="58"/>
      <c r="T1107" s="56"/>
      <c r="V1107" s="56"/>
    </row>
    <row r="1108" spans="1:22">
      <c r="A1108" s="57"/>
      <c r="B1108" s="57"/>
      <c r="P1108" s="58"/>
      <c r="T1108" s="56"/>
      <c r="V1108" s="56"/>
    </row>
    <row r="1109" spans="1:22">
      <c r="A1109" s="57"/>
      <c r="B1109" s="57"/>
      <c r="P1109" s="58"/>
      <c r="T1109" s="56"/>
      <c r="V1109" s="56"/>
    </row>
    <row r="1110" spans="1:22">
      <c r="A1110" s="57"/>
      <c r="B1110" s="57"/>
      <c r="P1110" s="58"/>
      <c r="T1110" s="56"/>
      <c r="V1110" s="56"/>
    </row>
    <row r="1111" spans="1:22">
      <c r="A1111" s="57"/>
      <c r="B1111" s="57"/>
      <c r="P1111" s="58"/>
      <c r="T1111" s="56"/>
      <c r="V1111" s="56"/>
    </row>
    <row r="1112" spans="1:22">
      <c r="A1112" s="57"/>
      <c r="B1112" s="57"/>
      <c r="P1112" s="58"/>
      <c r="T1112" s="56"/>
      <c r="V1112" s="56"/>
    </row>
    <row r="1113" spans="1:22">
      <c r="A1113" s="57"/>
      <c r="B1113" s="57"/>
      <c r="P1113" s="58"/>
      <c r="T1113" s="56"/>
      <c r="V1113" s="56"/>
    </row>
    <row r="1114" spans="1:22">
      <c r="A1114" s="57"/>
      <c r="B1114" s="57"/>
      <c r="P1114" s="58"/>
      <c r="T1114" s="56"/>
      <c r="V1114" s="56"/>
    </row>
    <row r="1115" spans="1:22">
      <c r="A1115" s="57"/>
      <c r="B1115" s="57"/>
      <c r="P1115" s="58"/>
      <c r="T1115" s="56"/>
      <c r="V1115" s="56"/>
    </row>
    <row r="1116" spans="1:22">
      <c r="A1116" s="57"/>
      <c r="B1116" s="57"/>
      <c r="P1116" s="58"/>
      <c r="T1116" s="56"/>
      <c r="V1116" s="56"/>
    </row>
    <row r="1117" spans="1:22">
      <c r="A1117" s="57"/>
      <c r="B1117" s="57"/>
      <c r="P1117" s="58"/>
      <c r="T1117" s="56"/>
      <c r="V1117" s="56"/>
    </row>
    <row r="1118" spans="1:22">
      <c r="A1118" s="57"/>
      <c r="B1118" s="57"/>
      <c r="P1118" s="58"/>
      <c r="T1118" s="56"/>
      <c r="V1118" s="56"/>
    </row>
    <row r="1119" spans="1:22">
      <c r="A1119" s="57"/>
      <c r="B1119" s="57"/>
      <c r="P1119" s="58"/>
      <c r="T1119" s="56"/>
      <c r="V1119" s="56"/>
    </row>
    <row r="1120" spans="1:22">
      <c r="A1120" s="57"/>
      <c r="B1120" s="57"/>
      <c r="P1120" s="58"/>
      <c r="T1120" s="56"/>
      <c r="V1120" s="56"/>
    </row>
    <row r="1121" spans="1:22">
      <c r="A1121" s="57"/>
      <c r="B1121" s="57"/>
      <c r="P1121" s="58"/>
      <c r="T1121" s="56"/>
      <c r="V1121" s="56"/>
    </row>
    <row r="1122" spans="1:22">
      <c r="A1122" s="57"/>
      <c r="B1122" s="57"/>
      <c r="P1122" s="58"/>
      <c r="T1122" s="56"/>
      <c r="V1122" s="56"/>
    </row>
    <row r="1123" spans="1:22">
      <c r="A1123" s="57"/>
      <c r="B1123" s="57"/>
      <c r="P1123" s="58"/>
      <c r="T1123" s="56"/>
      <c r="V1123" s="56"/>
    </row>
    <row r="1124" spans="1:22">
      <c r="A1124" s="57"/>
      <c r="B1124" s="57"/>
      <c r="P1124" s="58"/>
      <c r="T1124" s="56"/>
      <c r="V1124" s="56"/>
    </row>
    <row r="1125" spans="1:22">
      <c r="A1125" s="57"/>
      <c r="B1125" s="57"/>
      <c r="P1125" s="58"/>
      <c r="T1125" s="56"/>
      <c r="V1125" s="56"/>
    </row>
    <row r="1126" spans="1:22">
      <c r="A1126" s="57"/>
      <c r="B1126" s="57"/>
      <c r="P1126" s="58"/>
      <c r="T1126" s="56"/>
      <c r="V1126" s="56"/>
    </row>
    <row r="1127" spans="1:22">
      <c r="A1127" s="57"/>
      <c r="B1127" s="57"/>
      <c r="P1127" s="58"/>
      <c r="T1127" s="56"/>
      <c r="V1127" s="56"/>
    </row>
    <row r="1128" spans="1:22">
      <c r="A1128" s="57"/>
      <c r="B1128" s="57"/>
      <c r="P1128" s="58"/>
      <c r="T1128" s="56"/>
      <c r="V1128" s="56"/>
    </row>
    <row r="1129" spans="1:22">
      <c r="A1129" s="57"/>
      <c r="B1129" s="57"/>
      <c r="P1129" s="58"/>
      <c r="T1129" s="56"/>
      <c r="V1129" s="56"/>
    </row>
    <row r="1130" spans="1:22">
      <c r="A1130" s="57"/>
      <c r="B1130" s="57"/>
      <c r="P1130" s="58"/>
      <c r="T1130" s="56"/>
      <c r="V1130" s="56"/>
    </row>
    <row r="1131" spans="1:22">
      <c r="A1131" s="57"/>
      <c r="B1131" s="57"/>
      <c r="P1131" s="58"/>
      <c r="T1131" s="56"/>
      <c r="V1131" s="56"/>
    </row>
    <row r="1132" spans="1:22">
      <c r="A1132" s="57"/>
      <c r="B1132" s="57"/>
      <c r="P1132" s="58"/>
      <c r="T1132" s="56"/>
      <c r="V1132" s="56"/>
    </row>
    <row r="1133" spans="1:22">
      <c r="A1133" s="57"/>
      <c r="B1133" s="57"/>
      <c r="P1133" s="58"/>
      <c r="T1133" s="56"/>
      <c r="V1133" s="56"/>
    </row>
    <row r="1134" spans="1:22">
      <c r="A1134" s="57"/>
      <c r="B1134" s="57"/>
      <c r="P1134" s="58"/>
      <c r="T1134" s="56"/>
      <c r="V1134" s="56"/>
    </row>
    <row r="1135" spans="1:22">
      <c r="A1135" s="57"/>
      <c r="B1135" s="57"/>
      <c r="P1135" s="58"/>
      <c r="T1135" s="56"/>
      <c r="V1135" s="56"/>
    </row>
    <row r="1136" spans="1:22">
      <c r="A1136" s="57"/>
      <c r="B1136" s="57"/>
      <c r="P1136" s="58"/>
      <c r="T1136" s="56"/>
      <c r="V1136" s="56"/>
    </row>
    <row r="1137" spans="1:22">
      <c r="A1137" s="57"/>
      <c r="B1137" s="57"/>
      <c r="P1137" s="58"/>
      <c r="T1137" s="56"/>
      <c r="V1137" s="56"/>
    </row>
    <row r="1138" spans="1:22">
      <c r="A1138" s="57"/>
      <c r="B1138" s="57"/>
      <c r="P1138" s="58"/>
      <c r="T1138" s="56"/>
      <c r="V1138" s="56"/>
    </row>
    <row r="1139" spans="1:22">
      <c r="A1139" s="57"/>
      <c r="B1139" s="57"/>
      <c r="P1139" s="58"/>
      <c r="T1139" s="56"/>
      <c r="V1139" s="56"/>
    </row>
    <row r="1140" spans="1:22">
      <c r="A1140" s="57"/>
      <c r="B1140" s="57"/>
      <c r="P1140" s="58"/>
      <c r="T1140" s="56"/>
      <c r="V1140" s="56"/>
    </row>
    <row r="1141" spans="1:22">
      <c r="A1141" s="57"/>
      <c r="B1141" s="57"/>
      <c r="P1141" s="58"/>
      <c r="T1141" s="56"/>
      <c r="V1141" s="56"/>
    </row>
    <row r="1142" spans="1:22">
      <c r="A1142" s="57"/>
      <c r="B1142" s="57"/>
      <c r="P1142" s="58"/>
      <c r="T1142" s="56"/>
      <c r="V1142" s="56"/>
    </row>
    <row r="1143" spans="1:22">
      <c r="A1143" s="57"/>
      <c r="B1143" s="57"/>
      <c r="P1143" s="58"/>
      <c r="T1143" s="56"/>
      <c r="V1143" s="56"/>
    </row>
    <row r="1144" spans="1:22">
      <c r="A1144" s="57"/>
      <c r="B1144" s="57"/>
      <c r="P1144" s="58"/>
      <c r="T1144" s="56"/>
      <c r="V1144" s="56"/>
    </row>
    <row r="1145" spans="1:22">
      <c r="A1145" s="57"/>
      <c r="B1145" s="57"/>
      <c r="P1145" s="58"/>
      <c r="T1145" s="56"/>
      <c r="V1145" s="56"/>
    </row>
    <row r="1146" spans="1:22">
      <c r="A1146" s="57"/>
      <c r="B1146" s="57"/>
      <c r="P1146" s="58"/>
      <c r="T1146" s="56"/>
      <c r="V1146" s="56"/>
    </row>
    <row r="1147" spans="1:22">
      <c r="A1147" s="57"/>
      <c r="B1147" s="57"/>
      <c r="P1147" s="58"/>
      <c r="T1147" s="56"/>
      <c r="V1147" s="56"/>
    </row>
    <row r="1148" spans="1:22">
      <c r="A1148" s="57"/>
      <c r="B1148" s="57"/>
      <c r="P1148" s="58"/>
      <c r="T1148" s="56"/>
      <c r="V1148" s="56"/>
    </row>
    <row r="1149" spans="1:22">
      <c r="A1149" s="57"/>
      <c r="B1149" s="57"/>
      <c r="P1149" s="58"/>
      <c r="T1149" s="56"/>
      <c r="V1149" s="56"/>
    </row>
    <row r="1150" spans="1:22">
      <c r="A1150" s="57"/>
      <c r="B1150" s="57"/>
      <c r="P1150" s="58"/>
      <c r="T1150" s="56"/>
      <c r="V1150" s="56"/>
    </row>
    <row r="1151" spans="1:22">
      <c r="A1151" s="57"/>
      <c r="B1151" s="57"/>
      <c r="P1151" s="58"/>
      <c r="T1151" s="56"/>
      <c r="V1151" s="56"/>
    </row>
    <row r="1152" spans="1:22">
      <c r="A1152" s="57"/>
      <c r="B1152" s="57"/>
      <c r="P1152" s="58"/>
      <c r="T1152" s="56"/>
      <c r="V1152" s="56"/>
    </row>
    <row r="1153" spans="1:22">
      <c r="A1153" s="57"/>
      <c r="B1153" s="57"/>
      <c r="P1153" s="58"/>
      <c r="T1153" s="56"/>
      <c r="V1153" s="56"/>
    </row>
    <row r="1154" spans="1:22">
      <c r="A1154" s="57"/>
      <c r="B1154" s="57"/>
      <c r="P1154" s="58"/>
      <c r="T1154" s="56"/>
      <c r="V1154" s="56"/>
    </row>
    <row r="1155" spans="1:22">
      <c r="A1155" s="57"/>
      <c r="B1155" s="57"/>
      <c r="P1155" s="58"/>
      <c r="T1155" s="56"/>
      <c r="V1155" s="56"/>
    </row>
    <row r="1156" spans="1:22">
      <c r="A1156" s="57"/>
      <c r="B1156" s="57"/>
      <c r="P1156" s="58"/>
      <c r="T1156" s="56"/>
      <c r="V1156" s="56"/>
    </row>
    <row r="1157" spans="1:22">
      <c r="A1157" s="57"/>
      <c r="B1157" s="57"/>
      <c r="P1157" s="58"/>
      <c r="T1157" s="56"/>
      <c r="V1157" s="56"/>
    </row>
    <row r="1158" spans="1:22">
      <c r="A1158" s="57"/>
      <c r="B1158" s="57"/>
      <c r="P1158" s="58"/>
      <c r="T1158" s="56"/>
      <c r="V1158" s="56"/>
    </row>
    <row r="1159" spans="1:22">
      <c r="A1159" s="57"/>
      <c r="B1159" s="57"/>
      <c r="P1159" s="58"/>
      <c r="T1159" s="56"/>
      <c r="V1159" s="56"/>
    </row>
    <row r="1160" spans="1:22">
      <c r="A1160" s="57"/>
      <c r="B1160" s="57"/>
      <c r="P1160" s="58"/>
      <c r="T1160" s="56"/>
      <c r="V1160" s="56"/>
    </row>
    <row r="1161" spans="1:22">
      <c r="A1161" s="57"/>
      <c r="B1161" s="57"/>
      <c r="P1161" s="58"/>
      <c r="T1161" s="56"/>
      <c r="V1161" s="56"/>
    </row>
    <row r="1162" spans="1:22">
      <c r="A1162" s="57"/>
      <c r="B1162" s="57"/>
      <c r="P1162" s="58"/>
      <c r="T1162" s="56"/>
      <c r="V1162" s="56"/>
    </row>
    <row r="1163" spans="1:22">
      <c r="A1163" s="57"/>
      <c r="B1163" s="57"/>
      <c r="P1163" s="58"/>
      <c r="T1163" s="56"/>
      <c r="V1163" s="56"/>
    </row>
    <row r="1164" spans="1:22">
      <c r="A1164" s="57"/>
      <c r="B1164" s="57"/>
      <c r="P1164" s="58"/>
      <c r="T1164" s="56"/>
      <c r="V1164" s="56"/>
    </row>
    <row r="1165" spans="1:22">
      <c r="A1165" s="57"/>
      <c r="B1165" s="57"/>
      <c r="P1165" s="58"/>
      <c r="T1165" s="56"/>
      <c r="V1165" s="56"/>
    </row>
    <row r="1166" spans="1:22">
      <c r="A1166" s="57"/>
      <c r="B1166" s="57"/>
      <c r="P1166" s="58"/>
      <c r="T1166" s="56"/>
      <c r="V1166" s="56"/>
    </row>
    <row r="1167" spans="1:22">
      <c r="A1167" s="57"/>
      <c r="B1167" s="57"/>
      <c r="P1167" s="58"/>
      <c r="T1167" s="56"/>
      <c r="V1167" s="56"/>
    </row>
    <row r="1168" spans="1:22">
      <c r="A1168" s="57"/>
      <c r="B1168" s="57"/>
      <c r="P1168" s="58"/>
      <c r="T1168" s="56"/>
      <c r="V1168" s="56"/>
    </row>
    <row r="1169" spans="1:22">
      <c r="A1169" s="57"/>
      <c r="B1169" s="57"/>
      <c r="P1169" s="58"/>
      <c r="T1169" s="56"/>
      <c r="V1169" s="56"/>
    </row>
    <row r="1170" spans="1:22">
      <c r="A1170" s="57"/>
      <c r="B1170" s="57"/>
      <c r="P1170" s="58"/>
      <c r="T1170" s="56"/>
      <c r="V1170" s="56"/>
    </row>
    <row r="1171" spans="1:22">
      <c r="A1171" s="57"/>
      <c r="B1171" s="57"/>
      <c r="P1171" s="58"/>
      <c r="T1171" s="56"/>
      <c r="V1171" s="56"/>
    </row>
    <row r="1172" spans="1:22">
      <c r="A1172" s="57"/>
      <c r="B1172" s="57"/>
      <c r="P1172" s="58"/>
      <c r="T1172" s="56"/>
      <c r="V1172" s="56"/>
    </row>
    <row r="1173" spans="1:22">
      <c r="A1173" s="57"/>
      <c r="B1173" s="57"/>
      <c r="P1173" s="58"/>
      <c r="T1173" s="56"/>
      <c r="V1173" s="56"/>
    </row>
    <row r="1174" spans="1:22">
      <c r="A1174" s="57"/>
      <c r="B1174" s="57"/>
      <c r="P1174" s="58"/>
      <c r="T1174" s="56"/>
      <c r="V1174" s="56"/>
    </row>
    <row r="1175" spans="1:22">
      <c r="A1175" s="57"/>
      <c r="B1175" s="57"/>
      <c r="P1175" s="58"/>
      <c r="T1175" s="56"/>
      <c r="V1175" s="56"/>
    </row>
    <row r="1176" spans="1:22">
      <c r="A1176" s="57"/>
      <c r="B1176" s="57"/>
      <c r="P1176" s="58"/>
      <c r="T1176" s="56"/>
      <c r="V1176" s="56"/>
    </row>
    <row r="1177" spans="1:22">
      <c r="A1177" s="57"/>
      <c r="B1177" s="57"/>
      <c r="P1177" s="58"/>
      <c r="T1177" s="56"/>
      <c r="V1177" s="56"/>
    </row>
    <row r="1178" spans="1:22">
      <c r="A1178" s="57"/>
      <c r="B1178" s="57"/>
      <c r="P1178" s="58"/>
      <c r="T1178" s="56"/>
      <c r="V1178" s="56"/>
    </row>
    <row r="1179" spans="1:22">
      <c r="A1179" s="57"/>
      <c r="B1179" s="57"/>
      <c r="P1179" s="58"/>
      <c r="T1179" s="56"/>
      <c r="V1179" s="56"/>
    </row>
    <row r="1180" spans="1:22">
      <c r="A1180" s="57"/>
      <c r="B1180" s="57"/>
      <c r="P1180" s="58"/>
      <c r="T1180" s="56"/>
      <c r="V1180" s="56"/>
    </row>
    <row r="1181" spans="1:22">
      <c r="A1181" s="57"/>
      <c r="B1181" s="57"/>
      <c r="P1181" s="58"/>
      <c r="T1181" s="56"/>
      <c r="V1181" s="56"/>
    </row>
    <row r="1182" spans="1:22">
      <c r="A1182" s="57"/>
      <c r="B1182" s="57"/>
      <c r="P1182" s="58"/>
      <c r="T1182" s="56"/>
      <c r="V1182" s="56"/>
    </row>
    <row r="1183" spans="1:22">
      <c r="A1183" s="57"/>
      <c r="B1183" s="57"/>
      <c r="P1183" s="58"/>
      <c r="T1183" s="56"/>
      <c r="V1183" s="56"/>
    </row>
    <row r="1184" spans="1:22">
      <c r="A1184" s="57"/>
      <c r="B1184" s="57"/>
      <c r="P1184" s="58"/>
      <c r="T1184" s="56"/>
      <c r="V1184" s="56"/>
    </row>
    <row r="1185" spans="1:22">
      <c r="A1185" s="57"/>
      <c r="B1185" s="57"/>
      <c r="P1185" s="58"/>
      <c r="T1185" s="56"/>
      <c r="V1185" s="56"/>
    </row>
    <row r="1186" spans="1:22">
      <c r="A1186" s="57"/>
      <c r="B1186" s="57"/>
      <c r="P1186" s="58"/>
      <c r="T1186" s="56"/>
      <c r="V1186" s="56"/>
    </row>
    <row r="1187" spans="1:22">
      <c r="A1187" s="57"/>
      <c r="B1187" s="57"/>
      <c r="P1187" s="58"/>
      <c r="T1187" s="56"/>
      <c r="V1187" s="56"/>
    </row>
    <row r="1188" spans="1:22">
      <c r="A1188" s="57"/>
      <c r="B1188" s="57"/>
      <c r="P1188" s="58"/>
      <c r="T1188" s="56"/>
      <c r="V1188" s="56"/>
    </row>
    <row r="1189" spans="1:22">
      <c r="A1189" s="57"/>
      <c r="B1189" s="57"/>
      <c r="P1189" s="58"/>
      <c r="T1189" s="56"/>
      <c r="V1189" s="56"/>
    </row>
    <row r="1190" spans="1:22">
      <c r="A1190" s="57"/>
      <c r="B1190" s="57"/>
      <c r="P1190" s="58"/>
      <c r="T1190" s="56"/>
      <c r="V1190" s="56"/>
    </row>
    <row r="1191" spans="1:22">
      <c r="A1191" s="57"/>
      <c r="B1191" s="57"/>
      <c r="P1191" s="58"/>
      <c r="T1191" s="56"/>
      <c r="V1191" s="56"/>
    </row>
    <row r="1192" spans="1:22">
      <c r="A1192" s="57"/>
      <c r="B1192" s="57"/>
      <c r="P1192" s="58"/>
      <c r="T1192" s="56"/>
      <c r="V1192" s="56"/>
    </row>
    <row r="1193" spans="1:22">
      <c r="A1193" s="57"/>
      <c r="B1193" s="57"/>
      <c r="P1193" s="58"/>
      <c r="T1193" s="56"/>
      <c r="V1193" s="56"/>
    </row>
    <row r="1194" spans="1:22">
      <c r="A1194" s="57"/>
      <c r="B1194" s="57"/>
      <c r="P1194" s="58"/>
      <c r="T1194" s="56"/>
      <c r="V1194" s="56"/>
    </row>
    <row r="1195" spans="1:22">
      <c r="A1195" s="57"/>
      <c r="B1195" s="57"/>
      <c r="P1195" s="58"/>
      <c r="T1195" s="56"/>
      <c r="V1195" s="56"/>
    </row>
    <row r="1196" spans="1:22">
      <c r="A1196" s="57"/>
      <c r="B1196" s="57"/>
      <c r="P1196" s="58"/>
      <c r="T1196" s="56"/>
      <c r="V1196" s="56"/>
    </row>
    <row r="1197" spans="1:22">
      <c r="A1197" s="57"/>
      <c r="B1197" s="57"/>
      <c r="P1197" s="58"/>
      <c r="T1197" s="56"/>
      <c r="V1197" s="56"/>
    </row>
    <row r="1198" spans="1:22">
      <c r="A1198" s="57"/>
      <c r="B1198" s="57"/>
      <c r="P1198" s="58"/>
      <c r="T1198" s="56"/>
      <c r="V1198" s="56"/>
    </row>
    <row r="1199" spans="1:22">
      <c r="A1199" s="57"/>
      <c r="B1199" s="57"/>
      <c r="P1199" s="58"/>
      <c r="T1199" s="56"/>
      <c r="V1199" s="56"/>
    </row>
    <row r="1200" spans="1:22">
      <c r="A1200" s="57"/>
      <c r="B1200" s="57"/>
      <c r="P1200" s="58"/>
      <c r="T1200" s="56"/>
      <c r="V1200" s="56"/>
    </row>
    <row r="1201" spans="1:22">
      <c r="A1201" s="57"/>
      <c r="B1201" s="57"/>
      <c r="P1201" s="58"/>
      <c r="T1201" s="56"/>
      <c r="V1201" s="56"/>
    </row>
    <row r="1202" spans="1:22">
      <c r="A1202" s="57"/>
      <c r="B1202" s="57"/>
      <c r="P1202" s="58"/>
      <c r="T1202" s="56"/>
      <c r="V1202" s="56"/>
    </row>
    <row r="1203" spans="1:22">
      <c r="A1203" s="57"/>
      <c r="B1203" s="57"/>
      <c r="P1203" s="58"/>
      <c r="T1203" s="56"/>
      <c r="V1203" s="56"/>
    </row>
    <row r="1204" spans="1:22">
      <c r="A1204" s="57"/>
      <c r="B1204" s="57"/>
      <c r="P1204" s="58"/>
      <c r="T1204" s="56"/>
      <c r="V1204" s="56"/>
    </row>
    <row r="1205" spans="1:22">
      <c r="A1205" s="57"/>
      <c r="B1205" s="57"/>
      <c r="P1205" s="58"/>
      <c r="T1205" s="56"/>
      <c r="V1205" s="56"/>
    </row>
    <row r="1206" spans="1:22">
      <c r="A1206" s="57"/>
      <c r="B1206" s="57"/>
      <c r="P1206" s="58"/>
      <c r="T1206" s="56"/>
      <c r="V1206" s="56"/>
    </row>
    <row r="1207" spans="1:22">
      <c r="A1207" s="57"/>
      <c r="B1207" s="57"/>
      <c r="P1207" s="58"/>
      <c r="T1207" s="56"/>
      <c r="V1207" s="56"/>
    </row>
    <row r="1208" spans="1:22">
      <c r="A1208" s="57"/>
      <c r="B1208" s="57"/>
      <c r="P1208" s="58"/>
      <c r="T1208" s="56"/>
      <c r="V1208" s="56"/>
    </row>
    <row r="1209" spans="1:22">
      <c r="A1209" s="57"/>
      <c r="B1209" s="57"/>
      <c r="P1209" s="58"/>
      <c r="T1209" s="56"/>
      <c r="V1209" s="56"/>
    </row>
    <row r="1210" spans="1:22">
      <c r="A1210" s="57"/>
      <c r="B1210" s="57"/>
      <c r="P1210" s="58"/>
      <c r="T1210" s="56"/>
      <c r="V1210" s="56"/>
    </row>
    <row r="1211" spans="1:22">
      <c r="A1211" s="57"/>
      <c r="B1211" s="57"/>
      <c r="P1211" s="58"/>
      <c r="T1211" s="56"/>
      <c r="V1211" s="56"/>
    </row>
    <row r="1212" spans="1:22">
      <c r="A1212" s="57"/>
      <c r="B1212" s="57"/>
      <c r="P1212" s="58"/>
      <c r="T1212" s="56"/>
      <c r="V1212" s="56"/>
    </row>
    <row r="1213" spans="1:22">
      <c r="A1213" s="57"/>
      <c r="B1213" s="57"/>
      <c r="P1213" s="58"/>
      <c r="T1213" s="56"/>
      <c r="V1213" s="56"/>
    </row>
    <row r="1214" spans="1:22">
      <c r="A1214" s="57"/>
      <c r="B1214" s="57"/>
      <c r="P1214" s="58"/>
      <c r="T1214" s="56"/>
      <c r="V1214" s="56"/>
    </row>
    <row r="1215" spans="1:22">
      <c r="A1215" s="57"/>
      <c r="B1215" s="57"/>
      <c r="P1215" s="58"/>
      <c r="T1215" s="56"/>
      <c r="V1215" s="56"/>
    </row>
    <row r="1216" spans="1:22">
      <c r="A1216" s="57"/>
      <c r="B1216" s="57"/>
      <c r="P1216" s="58"/>
      <c r="T1216" s="56"/>
      <c r="V1216" s="56"/>
    </row>
    <row r="1217" spans="1:22">
      <c r="A1217" s="57"/>
      <c r="B1217" s="57"/>
      <c r="P1217" s="58"/>
      <c r="T1217" s="56"/>
      <c r="V1217" s="56"/>
    </row>
    <row r="1218" spans="1:22">
      <c r="A1218" s="57"/>
      <c r="B1218" s="57"/>
      <c r="P1218" s="58"/>
      <c r="T1218" s="56"/>
      <c r="V1218" s="56"/>
    </row>
    <row r="1219" spans="1:22">
      <c r="A1219" s="57"/>
      <c r="B1219" s="57"/>
      <c r="P1219" s="58"/>
      <c r="T1219" s="56"/>
      <c r="V1219" s="56"/>
    </row>
    <row r="1220" spans="1:22">
      <c r="A1220" s="57"/>
      <c r="B1220" s="57"/>
      <c r="P1220" s="58"/>
      <c r="T1220" s="56"/>
      <c r="V1220" s="56"/>
    </row>
    <row r="1221" spans="1:22">
      <c r="A1221" s="57"/>
      <c r="B1221" s="57"/>
      <c r="P1221" s="58"/>
      <c r="T1221" s="56"/>
      <c r="V1221" s="56"/>
    </row>
    <row r="1222" spans="1:22">
      <c r="A1222" s="57"/>
      <c r="B1222" s="57"/>
      <c r="P1222" s="58"/>
      <c r="T1222" s="56"/>
      <c r="V1222" s="56"/>
    </row>
    <row r="1223" spans="1:22">
      <c r="A1223" s="57"/>
      <c r="B1223" s="57"/>
      <c r="P1223" s="58"/>
      <c r="T1223" s="56"/>
      <c r="V1223" s="56"/>
    </row>
    <row r="1224" spans="1:22">
      <c r="A1224" s="57"/>
      <c r="B1224" s="57"/>
      <c r="P1224" s="58"/>
      <c r="T1224" s="56"/>
      <c r="V1224" s="56"/>
    </row>
    <row r="1225" spans="1:22">
      <c r="A1225" s="57"/>
      <c r="B1225" s="57"/>
      <c r="P1225" s="58"/>
      <c r="T1225" s="56"/>
      <c r="V1225" s="56"/>
    </row>
    <row r="1226" spans="1:22">
      <c r="A1226" s="57"/>
      <c r="B1226" s="57"/>
      <c r="P1226" s="58"/>
      <c r="T1226" s="56"/>
      <c r="V1226" s="56"/>
    </row>
    <row r="1227" spans="1:22">
      <c r="A1227" s="57"/>
      <c r="B1227" s="57"/>
      <c r="P1227" s="58"/>
      <c r="T1227" s="56"/>
      <c r="V1227" s="56"/>
    </row>
    <row r="1228" spans="1:22">
      <c r="A1228" s="57"/>
      <c r="B1228" s="57"/>
      <c r="P1228" s="58"/>
      <c r="T1228" s="56"/>
      <c r="V1228" s="56"/>
    </row>
    <row r="1229" spans="1:22">
      <c r="A1229" s="57"/>
      <c r="B1229" s="57"/>
      <c r="P1229" s="58"/>
      <c r="T1229" s="56"/>
      <c r="V1229" s="56"/>
    </row>
    <row r="1230" spans="1:22">
      <c r="A1230" s="57"/>
      <c r="B1230" s="57"/>
      <c r="P1230" s="58"/>
      <c r="T1230" s="56"/>
      <c r="V1230" s="56"/>
    </row>
    <row r="1231" spans="1:22">
      <c r="A1231" s="57"/>
      <c r="B1231" s="57"/>
      <c r="P1231" s="58"/>
      <c r="T1231" s="56"/>
      <c r="V1231" s="56"/>
    </row>
    <row r="1232" spans="1:22">
      <c r="A1232" s="57"/>
      <c r="B1232" s="57"/>
      <c r="P1232" s="58"/>
      <c r="T1232" s="56"/>
      <c r="V1232" s="56"/>
    </row>
    <row r="1233" spans="1:22">
      <c r="A1233" s="57"/>
      <c r="B1233" s="57"/>
      <c r="P1233" s="58"/>
      <c r="T1233" s="56"/>
      <c r="V1233" s="56"/>
    </row>
    <row r="1234" spans="1:22">
      <c r="A1234" s="57"/>
      <c r="B1234" s="57"/>
      <c r="P1234" s="58"/>
      <c r="T1234" s="56"/>
      <c r="V1234" s="56"/>
    </row>
    <row r="1235" spans="1:22">
      <c r="A1235" s="57"/>
      <c r="B1235" s="57"/>
      <c r="P1235" s="58"/>
      <c r="T1235" s="56"/>
      <c r="V1235" s="56"/>
    </row>
    <row r="1236" spans="1:22">
      <c r="A1236" s="57"/>
      <c r="B1236" s="57"/>
      <c r="P1236" s="58"/>
      <c r="T1236" s="56"/>
      <c r="V1236" s="56"/>
    </row>
    <row r="1237" spans="1:22">
      <c r="A1237" s="57"/>
      <c r="B1237" s="57"/>
      <c r="P1237" s="58"/>
      <c r="T1237" s="56"/>
      <c r="V1237" s="56"/>
    </row>
    <row r="1238" spans="1:22">
      <c r="A1238" s="57"/>
      <c r="B1238" s="57"/>
      <c r="P1238" s="58"/>
      <c r="T1238" s="56"/>
      <c r="V1238" s="56"/>
    </row>
    <row r="1239" spans="1:22">
      <c r="A1239" s="57"/>
      <c r="B1239" s="57"/>
      <c r="P1239" s="58"/>
      <c r="T1239" s="56"/>
      <c r="V1239" s="56"/>
    </row>
    <row r="1240" spans="1:22">
      <c r="A1240" s="57"/>
      <c r="B1240" s="57"/>
      <c r="P1240" s="58"/>
      <c r="T1240" s="56"/>
      <c r="V1240" s="56"/>
    </row>
    <row r="1241" spans="1:22">
      <c r="A1241" s="57"/>
      <c r="B1241" s="57"/>
      <c r="P1241" s="58"/>
      <c r="T1241" s="56"/>
      <c r="V1241" s="56"/>
    </row>
    <row r="1242" spans="1:22">
      <c r="A1242" s="57"/>
      <c r="B1242" s="57"/>
      <c r="P1242" s="58"/>
      <c r="T1242" s="56"/>
      <c r="V1242" s="56"/>
    </row>
    <row r="1243" spans="1:22">
      <c r="A1243" s="57"/>
      <c r="B1243" s="57"/>
      <c r="P1243" s="58"/>
      <c r="T1243" s="56"/>
      <c r="V1243" s="56"/>
    </row>
    <row r="1244" spans="1:22">
      <c r="A1244" s="57"/>
      <c r="B1244" s="57"/>
      <c r="P1244" s="58"/>
      <c r="T1244" s="56"/>
      <c r="V1244" s="56"/>
    </row>
    <row r="1245" spans="1:22">
      <c r="A1245" s="57"/>
      <c r="B1245" s="57"/>
      <c r="P1245" s="58"/>
      <c r="T1245" s="56"/>
      <c r="V1245" s="56"/>
    </row>
    <row r="1246" spans="1:22">
      <c r="A1246" s="57"/>
      <c r="B1246" s="57"/>
      <c r="P1246" s="58"/>
      <c r="T1246" s="56"/>
      <c r="V1246" s="56"/>
    </row>
    <row r="1247" spans="1:22">
      <c r="A1247" s="57"/>
      <c r="B1247" s="57"/>
      <c r="P1247" s="58"/>
      <c r="T1247" s="56"/>
      <c r="V1247" s="56"/>
    </row>
    <row r="1248" spans="1:22">
      <c r="A1248" s="57"/>
      <c r="B1248" s="57"/>
      <c r="P1248" s="58"/>
      <c r="T1248" s="56"/>
      <c r="V1248" s="56"/>
    </row>
    <row r="1249" spans="1:22">
      <c r="A1249" s="57"/>
      <c r="B1249" s="57"/>
      <c r="P1249" s="58"/>
      <c r="T1249" s="56"/>
      <c r="V1249" s="56"/>
    </row>
    <row r="1250" spans="1:22">
      <c r="A1250" s="57"/>
      <c r="B1250" s="57"/>
      <c r="P1250" s="58"/>
      <c r="T1250" s="56"/>
      <c r="V1250" s="56"/>
    </row>
    <row r="1251" spans="1:22">
      <c r="A1251" s="57"/>
      <c r="B1251" s="57"/>
      <c r="P1251" s="58"/>
      <c r="T1251" s="56"/>
      <c r="V1251" s="56"/>
    </row>
    <row r="1252" spans="1:22">
      <c r="A1252" s="57"/>
      <c r="B1252" s="57"/>
      <c r="P1252" s="58"/>
      <c r="T1252" s="56"/>
      <c r="V1252" s="56"/>
    </row>
    <row r="1253" spans="1:22">
      <c r="A1253" s="57"/>
      <c r="B1253" s="57"/>
      <c r="P1253" s="58"/>
      <c r="T1253" s="56"/>
      <c r="V1253" s="56"/>
    </row>
    <row r="1254" spans="1:22">
      <c r="A1254" s="57"/>
      <c r="B1254" s="57"/>
      <c r="P1254" s="58"/>
      <c r="T1254" s="56"/>
      <c r="V1254" s="56"/>
    </row>
    <row r="1255" spans="1:22">
      <c r="A1255" s="57"/>
      <c r="B1255" s="57"/>
      <c r="P1255" s="58"/>
      <c r="T1255" s="56"/>
      <c r="V1255" s="56"/>
    </row>
    <row r="1256" spans="1:22">
      <c r="A1256" s="57"/>
      <c r="B1256" s="57"/>
      <c r="P1256" s="58"/>
      <c r="T1256" s="56"/>
      <c r="V1256" s="56"/>
    </row>
    <row r="1257" spans="1:22">
      <c r="A1257" s="57"/>
      <c r="B1257" s="57"/>
      <c r="P1257" s="58"/>
      <c r="T1257" s="56"/>
      <c r="V1257" s="56"/>
    </row>
    <row r="1258" spans="1:22">
      <c r="A1258" s="57"/>
      <c r="B1258" s="57"/>
      <c r="P1258" s="58"/>
      <c r="T1258" s="56"/>
      <c r="V1258" s="56"/>
    </row>
    <row r="1259" spans="1:22">
      <c r="A1259" s="57"/>
      <c r="B1259" s="57"/>
      <c r="P1259" s="58"/>
      <c r="T1259" s="56"/>
      <c r="V1259" s="56"/>
    </row>
    <row r="1260" spans="1:22">
      <c r="A1260" s="57"/>
      <c r="B1260" s="57"/>
      <c r="P1260" s="58"/>
      <c r="T1260" s="56"/>
      <c r="V1260" s="56"/>
    </row>
    <row r="1261" spans="1:22">
      <c r="A1261" s="57"/>
      <c r="B1261" s="57"/>
      <c r="P1261" s="58"/>
      <c r="T1261" s="56"/>
      <c r="V1261" s="56"/>
    </row>
    <row r="1262" spans="1:22">
      <c r="A1262" s="57"/>
      <c r="B1262" s="57"/>
      <c r="P1262" s="58"/>
      <c r="T1262" s="56"/>
      <c r="V1262" s="56"/>
    </row>
    <row r="1263" spans="1:22">
      <c r="A1263" s="57"/>
      <c r="B1263" s="57"/>
      <c r="P1263" s="58"/>
      <c r="T1263" s="56"/>
      <c r="V1263" s="56"/>
    </row>
    <row r="1264" spans="1:22">
      <c r="A1264" s="57"/>
      <c r="B1264" s="57"/>
      <c r="P1264" s="58"/>
      <c r="T1264" s="56"/>
      <c r="V1264" s="56"/>
    </row>
    <row r="1265" spans="1:22">
      <c r="A1265" s="57"/>
      <c r="B1265" s="57"/>
      <c r="P1265" s="58"/>
      <c r="T1265" s="56"/>
      <c r="V1265" s="56"/>
    </row>
    <row r="1266" spans="1:22">
      <c r="A1266" s="57"/>
      <c r="B1266" s="57"/>
      <c r="P1266" s="58"/>
      <c r="T1266" s="56"/>
      <c r="V1266" s="56"/>
    </row>
    <row r="1267" spans="1:22">
      <c r="A1267" s="57"/>
      <c r="B1267" s="57"/>
      <c r="P1267" s="58"/>
      <c r="T1267" s="56"/>
      <c r="V1267" s="56"/>
    </row>
    <row r="1268" spans="1:22">
      <c r="A1268" s="57"/>
      <c r="B1268" s="57"/>
      <c r="P1268" s="58"/>
      <c r="T1268" s="56"/>
      <c r="V1268" s="56"/>
    </row>
    <row r="1269" spans="1:22">
      <c r="A1269" s="57"/>
      <c r="B1269" s="57"/>
      <c r="P1269" s="58"/>
      <c r="T1269" s="56"/>
      <c r="V1269" s="56"/>
    </row>
    <row r="1270" spans="1:22">
      <c r="A1270" s="57"/>
      <c r="B1270" s="57"/>
      <c r="P1270" s="58"/>
      <c r="T1270" s="56"/>
      <c r="V1270" s="56"/>
    </row>
    <row r="1271" spans="1:22">
      <c r="A1271" s="57"/>
      <c r="B1271" s="57"/>
      <c r="P1271" s="58"/>
      <c r="T1271" s="56"/>
      <c r="V1271" s="56"/>
    </row>
    <row r="1272" spans="1:22">
      <c r="A1272" s="57"/>
      <c r="B1272" s="57"/>
      <c r="P1272" s="58"/>
      <c r="T1272" s="56"/>
      <c r="V1272" s="56"/>
    </row>
    <row r="1273" spans="1:22">
      <c r="A1273" s="57"/>
      <c r="B1273" s="57"/>
      <c r="P1273" s="58"/>
      <c r="T1273" s="56"/>
      <c r="V1273" s="56"/>
    </row>
    <row r="1274" spans="1:22">
      <c r="A1274" s="57"/>
      <c r="B1274" s="57"/>
      <c r="P1274" s="58"/>
      <c r="T1274" s="56"/>
      <c r="V1274" s="56"/>
    </row>
    <row r="1275" spans="1:22">
      <c r="A1275" s="57"/>
      <c r="B1275" s="57"/>
      <c r="P1275" s="58"/>
      <c r="T1275" s="56"/>
      <c r="V1275" s="56"/>
    </row>
    <row r="1276" spans="1:22">
      <c r="A1276" s="57"/>
      <c r="B1276" s="57"/>
      <c r="P1276" s="58"/>
      <c r="T1276" s="56"/>
      <c r="V1276" s="56"/>
    </row>
    <row r="1277" spans="1:22">
      <c r="A1277" s="57"/>
      <c r="B1277" s="57"/>
      <c r="P1277" s="58"/>
      <c r="T1277" s="56"/>
      <c r="V1277" s="56"/>
    </row>
    <row r="1278" spans="1:22">
      <c r="A1278" s="57"/>
      <c r="B1278" s="57"/>
      <c r="P1278" s="58"/>
      <c r="T1278" s="56"/>
      <c r="V1278" s="56"/>
    </row>
    <row r="1279" spans="1:22">
      <c r="A1279" s="57"/>
      <c r="B1279" s="57"/>
      <c r="P1279" s="58"/>
      <c r="T1279" s="56"/>
      <c r="V1279" s="56"/>
    </row>
    <row r="1280" spans="1:22">
      <c r="A1280" s="57"/>
      <c r="B1280" s="57"/>
      <c r="P1280" s="58"/>
      <c r="T1280" s="56"/>
      <c r="V1280" s="56"/>
    </row>
    <row r="1281" spans="1:22">
      <c r="A1281" s="57"/>
      <c r="B1281" s="57"/>
      <c r="P1281" s="58"/>
      <c r="T1281" s="56"/>
      <c r="V1281" s="56"/>
    </row>
    <row r="1282" spans="1:22">
      <c r="A1282" s="57"/>
      <c r="B1282" s="57"/>
      <c r="P1282" s="58"/>
      <c r="T1282" s="56"/>
      <c r="V1282" s="56"/>
    </row>
    <row r="1283" spans="1:22">
      <c r="A1283" s="57"/>
      <c r="B1283" s="57"/>
      <c r="P1283" s="58"/>
      <c r="T1283" s="56"/>
      <c r="V1283" s="56"/>
    </row>
    <row r="1284" spans="1:22">
      <c r="A1284" s="57"/>
      <c r="B1284" s="57"/>
      <c r="P1284" s="58"/>
      <c r="T1284" s="56"/>
      <c r="V1284" s="56"/>
    </row>
    <row r="1285" spans="1:22">
      <c r="A1285" s="57"/>
      <c r="B1285" s="57"/>
      <c r="P1285" s="58"/>
      <c r="T1285" s="56"/>
      <c r="V1285" s="56"/>
    </row>
    <row r="1286" spans="1:22">
      <c r="A1286" s="57"/>
      <c r="B1286" s="57"/>
      <c r="P1286" s="58"/>
      <c r="T1286" s="56"/>
      <c r="V1286" s="56"/>
    </row>
    <row r="1287" spans="1:22">
      <c r="A1287" s="57"/>
      <c r="B1287" s="57"/>
      <c r="P1287" s="58"/>
      <c r="T1287" s="56"/>
      <c r="V1287" s="56"/>
    </row>
    <row r="1288" spans="1:22">
      <c r="A1288" s="57"/>
      <c r="B1288" s="57"/>
      <c r="P1288" s="58"/>
      <c r="T1288" s="56"/>
      <c r="V1288" s="56"/>
    </row>
    <row r="1289" spans="1:22">
      <c r="A1289" s="57"/>
      <c r="B1289" s="57"/>
      <c r="P1289" s="58"/>
      <c r="T1289" s="56"/>
      <c r="V1289" s="56"/>
    </row>
    <row r="1290" spans="1:22">
      <c r="A1290" s="57"/>
      <c r="B1290" s="57"/>
      <c r="P1290" s="58"/>
      <c r="T1290" s="56"/>
      <c r="V1290" s="56"/>
    </row>
    <row r="1291" spans="1:22">
      <c r="A1291" s="57"/>
      <c r="B1291" s="57"/>
      <c r="P1291" s="58"/>
      <c r="T1291" s="56"/>
      <c r="V1291" s="56"/>
    </row>
    <row r="1292" spans="1:22">
      <c r="A1292" s="57"/>
      <c r="B1292" s="57"/>
      <c r="P1292" s="58"/>
      <c r="T1292" s="56"/>
      <c r="V1292" s="56"/>
    </row>
    <row r="1293" spans="1:22">
      <c r="A1293" s="57"/>
      <c r="B1293" s="57"/>
      <c r="P1293" s="58"/>
      <c r="T1293" s="56"/>
      <c r="V1293" s="56"/>
    </row>
    <row r="1294" spans="1:22">
      <c r="A1294" s="57"/>
      <c r="B1294" s="57"/>
      <c r="P1294" s="58"/>
      <c r="T1294" s="56"/>
      <c r="V1294" s="56"/>
    </row>
    <row r="1295" spans="1:22">
      <c r="A1295" s="57"/>
      <c r="B1295" s="57"/>
      <c r="P1295" s="58"/>
      <c r="T1295" s="56"/>
      <c r="V1295" s="56"/>
    </row>
    <row r="1296" spans="1:22">
      <c r="A1296" s="57"/>
      <c r="B1296" s="57"/>
      <c r="P1296" s="58"/>
      <c r="T1296" s="56"/>
      <c r="V1296" s="56"/>
    </row>
    <row r="1297" spans="1:22">
      <c r="A1297" s="57"/>
      <c r="B1297" s="57"/>
      <c r="P1297" s="58"/>
      <c r="T1297" s="56"/>
      <c r="V1297" s="56"/>
    </row>
    <row r="1298" spans="1:22">
      <c r="A1298" s="57"/>
      <c r="B1298" s="57"/>
      <c r="P1298" s="58"/>
      <c r="T1298" s="56"/>
      <c r="V1298" s="56"/>
    </row>
    <row r="1299" spans="1:22">
      <c r="A1299" s="57"/>
      <c r="B1299" s="57"/>
      <c r="P1299" s="58"/>
      <c r="T1299" s="56"/>
      <c r="V1299" s="56"/>
    </row>
    <row r="1300" spans="1:22">
      <c r="A1300" s="57"/>
      <c r="B1300" s="57"/>
      <c r="P1300" s="58"/>
      <c r="T1300" s="56"/>
      <c r="V1300" s="56"/>
    </row>
    <row r="1301" spans="1:22">
      <c r="A1301" s="57"/>
      <c r="B1301" s="57"/>
      <c r="P1301" s="58"/>
      <c r="T1301" s="56"/>
      <c r="V1301" s="56"/>
    </row>
    <row r="1302" spans="1:22">
      <c r="A1302" s="57"/>
      <c r="B1302" s="57"/>
      <c r="P1302" s="58"/>
      <c r="T1302" s="56"/>
      <c r="V1302" s="56"/>
    </row>
    <row r="1303" spans="1:22">
      <c r="A1303" s="57"/>
      <c r="B1303" s="57"/>
      <c r="P1303" s="58"/>
      <c r="T1303" s="56"/>
      <c r="V1303" s="56"/>
    </row>
    <row r="1304" spans="1:22">
      <c r="A1304" s="57"/>
      <c r="B1304" s="57"/>
      <c r="P1304" s="58"/>
      <c r="T1304" s="56"/>
      <c r="V1304" s="56"/>
    </row>
    <row r="1305" spans="1:22">
      <c r="A1305" s="57"/>
      <c r="B1305" s="57"/>
      <c r="P1305" s="58"/>
      <c r="T1305" s="56"/>
      <c r="V1305" s="56"/>
    </row>
    <row r="1306" spans="1:22">
      <c r="A1306" s="57"/>
      <c r="B1306" s="57"/>
      <c r="P1306" s="58"/>
      <c r="T1306" s="56"/>
      <c r="V1306" s="56"/>
    </row>
    <row r="1307" spans="1:22">
      <c r="A1307" s="57"/>
      <c r="B1307" s="57"/>
      <c r="P1307" s="58"/>
      <c r="T1307" s="56"/>
      <c r="V1307" s="56"/>
    </row>
    <row r="1308" spans="1:22">
      <c r="A1308" s="57"/>
      <c r="B1308" s="57"/>
      <c r="P1308" s="58"/>
      <c r="T1308" s="56"/>
      <c r="V1308" s="56"/>
    </row>
    <row r="1309" spans="1:22">
      <c r="A1309" s="57"/>
      <c r="B1309" s="57"/>
      <c r="P1309" s="58"/>
      <c r="T1309" s="56"/>
      <c r="V1309" s="56"/>
    </row>
    <row r="1310" spans="1:22">
      <c r="A1310" s="57"/>
      <c r="B1310" s="57"/>
      <c r="P1310" s="58"/>
      <c r="T1310" s="56"/>
      <c r="V1310" s="56"/>
    </row>
    <row r="1311" spans="1:22">
      <c r="A1311" s="57"/>
      <c r="B1311" s="57"/>
      <c r="P1311" s="58"/>
      <c r="T1311" s="56"/>
      <c r="V1311" s="56"/>
    </row>
    <row r="1312" spans="1:22">
      <c r="A1312" s="57"/>
      <c r="B1312" s="57"/>
      <c r="P1312" s="58"/>
      <c r="T1312" s="56"/>
      <c r="V1312" s="56"/>
    </row>
    <row r="1313" spans="1:22">
      <c r="A1313" s="57"/>
      <c r="B1313" s="57"/>
      <c r="P1313" s="58"/>
      <c r="T1313" s="56"/>
      <c r="V1313" s="56"/>
    </row>
    <row r="1314" spans="1:22">
      <c r="A1314" s="57"/>
      <c r="B1314" s="57"/>
      <c r="P1314" s="58"/>
      <c r="T1314" s="56"/>
      <c r="V1314" s="56"/>
    </row>
    <row r="1315" spans="1:22">
      <c r="A1315" s="57"/>
      <c r="B1315" s="57"/>
      <c r="P1315" s="58"/>
      <c r="T1315" s="56"/>
      <c r="V1315" s="56"/>
    </row>
    <row r="1316" spans="1:22">
      <c r="A1316" s="57"/>
      <c r="B1316" s="57"/>
      <c r="P1316" s="58"/>
      <c r="T1316" s="56"/>
      <c r="V1316" s="56"/>
    </row>
    <row r="1317" spans="1:22">
      <c r="A1317" s="57"/>
      <c r="B1317" s="57"/>
      <c r="P1317" s="58"/>
      <c r="T1317" s="56"/>
      <c r="V1317" s="56"/>
    </row>
    <row r="1318" spans="1:22">
      <c r="A1318" s="57"/>
      <c r="B1318" s="57"/>
      <c r="P1318" s="58"/>
      <c r="T1318" s="56"/>
      <c r="V1318" s="56"/>
    </row>
    <row r="1319" spans="1:22">
      <c r="A1319" s="57"/>
      <c r="B1319" s="57"/>
      <c r="P1319" s="58"/>
      <c r="T1319" s="56"/>
      <c r="V1319" s="56"/>
    </row>
    <row r="1320" spans="1:22">
      <c r="A1320" s="57"/>
      <c r="B1320" s="57"/>
      <c r="P1320" s="58"/>
      <c r="T1320" s="56"/>
      <c r="V1320" s="56"/>
    </row>
    <row r="1321" spans="1:22">
      <c r="A1321" s="57"/>
      <c r="B1321" s="57"/>
      <c r="P1321" s="58"/>
      <c r="T1321" s="56"/>
      <c r="V1321" s="56"/>
    </row>
    <row r="1322" spans="1:22">
      <c r="A1322" s="57"/>
      <c r="B1322" s="57"/>
      <c r="P1322" s="58"/>
      <c r="T1322" s="56"/>
      <c r="V1322" s="56"/>
    </row>
    <row r="1323" spans="1:22">
      <c r="A1323" s="57"/>
      <c r="B1323" s="57"/>
      <c r="P1323" s="58"/>
      <c r="T1323" s="56"/>
      <c r="V1323" s="56"/>
    </row>
    <row r="1324" spans="1:22">
      <c r="A1324" s="57"/>
      <c r="B1324" s="57"/>
      <c r="P1324" s="58"/>
      <c r="T1324" s="56"/>
      <c r="V1324" s="56"/>
    </row>
    <row r="1325" spans="1:22">
      <c r="A1325" s="57"/>
      <c r="B1325" s="57"/>
      <c r="P1325" s="58"/>
      <c r="T1325" s="56"/>
      <c r="V1325" s="56"/>
    </row>
    <row r="1326" spans="1:22">
      <c r="A1326" s="57"/>
      <c r="B1326" s="57"/>
      <c r="P1326" s="58"/>
      <c r="T1326" s="56"/>
      <c r="V1326" s="56"/>
    </row>
    <row r="1327" spans="1:22">
      <c r="A1327" s="57"/>
      <c r="B1327" s="57"/>
      <c r="P1327" s="58"/>
      <c r="T1327" s="56"/>
      <c r="V1327" s="56"/>
    </row>
    <row r="1328" spans="1:22">
      <c r="A1328" s="57"/>
      <c r="B1328" s="57"/>
      <c r="P1328" s="58"/>
      <c r="T1328" s="56"/>
      <c r="V1328" s="56"/>
    </row>
    <row r="1329" spans="1:22">
      <c r="A1329" s="57"/>
      <c r="B1329" s="57"/>
      <c r="P1329" s="58"/>
      <c r="T1329" s="56"/>
      <c r="V1329" s="56"/>
    </row>
    <row r="1330" spans="1:22">
      <c r="A1330" s="57"/>
      <c r="B1330" s="57"/>
      <c r="P1330" s="58"/>
      <c r="T1330" s="56"/>
      <c r="V1330" s="56"/>
    </row>
    <row r="1331" spans="1:22">
      <c r="A1331" s="57"/>
      <c r="B1331" s="57"/>
      <c r="P1331" s="58"/>
      <c r="T1331" s="56"/>
      <c r="V1331" s="56"/>
    </row>
    <row r="1332" spans="1:22">
      <c r="A1332" s="57"/>
      <c r="B1332" s="57"/>
      <c r="P1332" s="58"/>
      <c r="T1332" s="56"/>
      <c r="V1332" s="56"/>
    </row>
    <row r="1333" spans="1:22">
      <c r="A1333" s="57"/>
      <c r="B1333" s="57"/>
      <c r="P1333" s="58"/>
      <c r="T1333" s="56"/>
      <c r="V1333" s="56"/>
    </row>
    <row r="1334" spans="1:22">
      <c r="A1334" s="57"/>
      <c r="B1334" s="57"/>
      <c r="P1334" s="58"/>
      <c r="T1334" s="56"/>
      <c r="V1334" s="56"/>
    </row>
    <row r="1335" spans="1:22">
      <c r="A1335" s="57"/>
      <c r="B1335" s="57"/>
      <c r="P1335" s="58"/>
      <c r="T1335" s="56"/>
      <c r="V1335" s="56"/>
    </row>
    <row r="1336" spans="1:22">
      <c r="A1336" s="57"/>
      <c r="B1336" s="57"/>
      <c r="P1336" s="58"/>
      <c r="T1336" s="56"/>
      <c r="V1336" s="56"/>
    </row>
    <row r="1337" spans="1:22">
      <c r="A1337" s="57"/>
      <c r="B1337" s="57"/>
      <c r="P1337" s="58"/>
      <c r="T1337" s="56"/>
      <c r="V1337" s="56"/>
    </row>
    <row r="1338" spans="1:22">
      <c r="A1338" s="57"/>
      <c r="B1338" s="57"/>
      <c r="P1338" s="58"/>
      <c r="T1338" s="56"/>
      <c r="V1338" s="56"/>
    </row>
    <row r="1339" spans="1:22">
      <c r="A1339" s="57"/>
      <c r="B1339" s="57"/>
      <c r="P1339" s="58"/>
      <c r="T1339" s="56"/>
      <c r="V1339" s="56"/>
    </row>
    <row r="1340" spans="1:22">
      <c r="A1340" s="57"/>
      <c r="B1340" s="57"/>
      <c r="P1340" s="58"/>
      <c r="T1340" s="56"/>
      <c r="V1340" s="56"/>
    </row>
    <row r="1341" spans="1:22">
      <c r="A1341" s="57"/>
      <c r="B1341" s="57"/>
      <c r="P1341" s="58"/>
      <c r="T1341" s="56"/>
      <c r="V1341" s="56"/>
    </row>
    <row r="1342" spans="1:22">
      <c r="A1342" s="57"/>
      <c r="B1342" s="57"/>
      <c r="P1342" s="58"/>
      <c r="T1342" s="56"/>
      <c r="V1342" s="56"/>
    </row>
    <row r="1343" spans="1:22">
      <c r="A1343" s="57"/>
      <c r="B1343" s="57"/>
      <c r="P1343" s="58"/>
      <c r="T1343" s="56"/>
      <c r="V1343" s="56"/>
    </row>
    <row r="1344" spans="1:22">
      <c r="A1344" s="57"/>
      <c r="B1344" s="57"/>
      <c r="P1344" s="58"/>
      <c r="T1344" s="56"/>
      <c r="V1344" s="56"/>
    </row>
    <row r="1345" spans="1:22">
      <c r="A1345" s="57"/>
      <c r="B1345" s="57"/>
      <c r="P1345" s="58"/>
      <c r="T1345" s="56"/>
      <c r="V1345" s="56"/>
    </row>
    <row r="1346" spans="1:22">
      <c r="A1346" s="57"/>
      <c r="B1346" s="57"/>
      <c r="P1346" s="58"/>
      <c r="T1346" s="56"/>
      <c r="V1346" s="56"/>
    </row>
    <row r="1347" spans="1:22">
      <c r="A1347" s="57"/>
      <c r="B1347" s="57"/>
      <c r="P1347" s="58"/>
      <c r="T1347" s="56"/>
      <c r="V1347" s="56"/>
    </row>
    <row r="1348" spans="1:22">
      <c r="A1348" s="57"/>
      <c r="B1348" s="57"/>
      <c r="P1348" s="58"/>
      <c r="T1348" s="56"/>
      <c r="V1348" s="56"/>
    </row>
    <row r="1349" spans="1:22">
      <c r="A1349" s="57"/>
      <c r="B1349" s="57"/>
      <c r="P1349" s="58"/>
      <c r="T1349" s="56"/>
      <c r="V1349" s="56"/>
    </row>
    <row r="1350" spans="1:22">
      <c r="A1350" s="57"/>
      <c r="B1350" s="57"/>
      <c r="P1350" s="58"/>
      <c r="T1350" s="56"/>
      <c r="V1350" s="56"/>
    </row>
    <row r="1351" spans="1:22">
      <c r="A1351" s="57"/>
      <c r="B1351" s="57"/>
      <c r="P1351" s="58"/>
      <c r="T1351" s="56"/>
      <c r="V1351" s="56"/>
    </row>
    <row r="1352" spans="1:22">
      <c r="A1352" s="57"/>
      <c r="B1352" s="57"/>
      <c r="P1352" s="58"/>
      <c r="T1352" s="56"/>
      <c r="V1352" s="56"/>
    </row>
    <row r="1353" spans="1:22">
      <c r="A1353" s="57"/>
      <c r="B1353" s="57"/>
      <c r="P1353" s="58"/>
      <c r="T1353" s="56"/>
      <c r="V1353" s="56"/>
    </row>
    <row r="1354" spans="1:22">
      <c r="A1354" s="57"/>
      <c r="B1354" s="57"/>
      <c r="P1354" s="58"/>
      <c r="T1354" s="56"/>
      <c r="V1354" s="56"/>
    </row>
    <row r="1355" spans="1:22">
      <c r="A1355" s="57"/>
      <c r="B1355" s="57"/>
      <c r="P1355" s="58"/>
      <c r="T1355" s="56"/>
      <c r="V1355" s="56"/>
    </row>
    <row r="1356" spans="1:22">
      <c r="A1356" s="57"/>
      <c r="B1356" s="57"/>
      <c r="P1356" s="58"/>
      <c r="T1356" s="56"/>
      <c r="V1356" s="56"/>
    </row>
    <row r="1357" spans="1:22">
      <c r="A1357" s="57"/>
      <c r="B1357" s="57"/>
      <c r="P1357" s="58"/>
      <c r="T1357" s="56"/>
      <c r="V1357" s="56"/>
    </row>
    <row r="1358" spans="1:22">
      <c r="A1358" s="57"/>
      <c r="B1358" s="57"/>
      <c r="P1358" s="58"/>
      <c r="T1358" s="56"/>
      <c r="V1358" s="56"/>
    </row>
    <row r="1359" spans="1:22">
      <c r="A1359" s="57"/>
      <c r="B1359" s="57"/>
      <c r="P1359" s="58"/>
      <c r="T1359" s="56"/>
      <c r="V1359" s="56"/>
    </row>
    <row r="1360" spans="1:22">
      <c r="A1360" s="57"/>
      <c r="B1360" s="57"/>
      <c r="P1360" s="58"/>
      <c r="T1360" s="56"/>
      <c r="V1360" s="56"/>
    </row>
    <row r="1361" spans="1:22">
      <c r="A1361" s="57"/>
      <c r="B1361" s="57"/>
      <c r="P1361" s="58"/>
      <c r="T1361" s="56"/>
      <c r="V1361" s="56"/>
    </row>
    <row r="1362" spans="1:22">
      <c r="A1362" s="57"/>
      <c r="B1362" s="57"/>
      <c r="P1362" s="58"/>
      <c r="T1362" s="56"/>
      <c r="V1362" s="56"/>
    </row>
    <row r="1363" spans="1:22">
      <c r="A1363" s="57"/>
      <c r="B1363" s="57"/>
      <c r="P1363" s="58"/>
      <c r="T1363" s="56"/>
      <c r="V1363" s="56"/>
    </row>
    <row r="1364" spans="1:22">
      <c r="A1364" s="57"/>
      <c r="B1364" s="57"/>
      <c r="P1364" s="58"/>
      <c r="T1364" s="56"/>
      <c r="V1364" s="56"/>
    </row>
    <row r="1365" spans="1:22">
      <c r="A1365" s="57"/>
      <c r="B1365" s="57"/>
      <c r="P1365" s="58"/>
      <c r="T1365" s="56"/>
      <c r="V1365" s="56"/>
    </row>
    <row r="1366" spans="1:22">
      <c r="A1366" s="57"/>
      <c r="B1366" s="57"/>
      <c r="P1366" s="58"/>
      <c r="T1366" s="56"/>
      <c r="V1366" s="56"/>
    </row>
    <row r="1367" spans="1:22">
      <c r="A1367" s="57"/>
      <c r="B1367" s="57"/>
      <c r="P1367" s="58"/>
      <c r="T1367" s="56"/>
      <c r="V1367" s="56"/>
    </row>
    <row r="1368" spans="1:22">
      <c r="A1368" s="57"/>
      <c r="B1368" s="57"/>
      <c r="P1368" s="58"/>
      <c r="T1368" s="56"/>
      <c r="V1368" s="56"/>
    </row>
    <row r="1369" spans="1:22">
      <c r="A1369" s="57"/>
      <c r="B1369" s="57"/>
      <c r="P1369" s="58"/>
      <c r="T1369" s="56"/>
      <c r="V1369" s="56"/>
    </row>
    <row r="1370" spans="1:22">
      <c r="A1370" s="57"/>
      <c r="B1370" s="57"/>
      <c r="P1370" s="58"/>
      <c r="T1370" s="56"/>
      <c r="V1370" s="56"/>
    </row>
    <row r="1371" spans="1:22">
      <c r="A1371" s="57"/>
      <c r="B1371" s="57"/>
      <c r="P1371" s="58"/>
      <c r="T1371" s="56"/>
      <c r="V1371" s="56"/>
    </row>
    <row r="1372" spans="1:22">
      <c r="A1372" s="57"/>
      <c r="B1372" s="57"/>
      <c r="P1372" s="58"/>
      <c r="T1372" s="56"/>
      <c r="V1372" s="56"/>
    </row>
    <row r="1373" spans="1:22">
      <c r="A1373" s="57"/>
      <c r="B1373" s="57"/>
      <c r="P1373" s="58"/>
      <c r="T1373" s="56"/>
      <c r="V1373" s="56"/>
    </row>
    <row r="1374" spans="1:22">
      <c r="A1374" s="57"/>
      <c r="B1374" s="57"/>
      <c r="P1374" s="58"/>
      <c r="T1374" s="56"/>
      <c r="V1374" s="56"/>
    </row>
    <row r="1375" spans="1:22">
      <c r="A1375" s="57"/>
      <c r="B1375" s="57"/>
      <c r="P1375" s="58"/>
      <c r="T1375" s="56"/>
      <c r="V1375" s="56"/>
    </row>
    <row r="1376" spans="1:22">
      <c r="A1376" s="57"/>
      <c r="B1376" s="57"/>
      <c r="P1376" s="58"/>
      <c r="T1376" s="56"/>
      <c r="V1376" s="56"/>
    </row>
    <row r="1377" spans="1:22">
      <c r="A1377" s="57"/>
      <c r="B1377" s="57"/>
      <c r="P1377" s="58"/>
      <c r="T1377" s="56"/>
      <c r="V1377" s="56"/>
    </row>
    <row r="1378" spans="1:22">
      <c r="A1378" s="57"/>
      <c r="B1378" s="57"/>
      <c r="P1378" s="58"/>
      <c r="T1378" s="56"/>
      <c r="V1378" s="56"/>
    </row>
    <row r="1379" spans="1:22">
      <c r="A1379" s="57"/>
      <c r="B1379" s="57"/>
      <c r="P1379" s="58"/>
      <c r="T1379" s="56"/>
      <c r="V1379" s="56"/>
    </row>
    <row r="1380" spans="1:22">
      <c r="A1380" s="57"/>
      <c r="B1380" s="57"/>
      <c r="P1380" s="58"/>
      <c r="T1380" s="56"/>
      <c r="V1380" s="56"/>
    </row>
    <row r="1381" spans="1:22">
      <c r="A1381" s="57"/>
      <c r="B1381" s="57"/>
      <c r="P1381" s="58"/>
      <c r="T1381" s="56"/>
      <c r="V1381" s="56"/>
    </row>
    <row r="1382" spans="1:22">
      <c r="A1382" s="57"/>
      <c r="B1382" s="57"/>
      <c r="P1382" s="58"/>
      <c r="T1382" s="56"/>
      <c r="V1382" s="56"/>
    </row>
    <row r="1383" spans="1:22">
      <c r="A1383" s="57"/>
      <c r="B1383" s="57"/>
      <c r="P1383" s="58"/>
      <c r="T1383" s="56"/>
      <c r="V1383" s="56"/>
    </row>
    <row r="1384" spans="1:22">
      <c r="A1384" s="57"/>
      <c r="B1384" s="57"/>
      <c r="P1384" s="58"/>
      <c r="T1384" s="56"/>
      <c r="V1384" s="56"/>
    </row>
    <row r="1385" spans="1:22">
      <c r="A1385" s="57"/>
      <c r="B1385" s="57"/>
      <c r="P1385" s="58"/>
      <c r="T1385" s="56"/>
      <c r="V1385" s="56"/>
    </row>
    <row r="1386" spans="1:22">
      <c r="A1386" s="57"/>
      <c r="B1386" s="57"/>
      <c r="P1386" s="58"/>
      <c r="T1386" s="56"/>
      <c r="V1386" s="56"/>
    </row>
    <row r="1387" spans="1:22">
      <c r="A1387" s="57"/>
      <c r="B1387" s="57"/>
      <c r="P1387" s="58"/>
      <c r="T1387" s="56"/>
      <c r="V1387" s="56"/>
    </row>
    <row r="1388" spans="1:22">
      <c r="A1388" s="57"/>
      <c r="B1388" s="57"/>
      <c r="P1388" s="58"/>
      <c r="T1388" s="56"/>
      <c r="V1388" s="56"/>
    </row>
    <row r="1389" spans="1:22">
      <c r="A1389" s="57"/>
      <c r="B1389" s="57"/>
      <c r="P1389" s="58"/>
      <c r="T1389" s="56"/>
      <c r="V1389" s="56"/>
    </row>
    <row r="1390" spans="1:22">
      <c r="A1390" s="57"/>
      <c r="B1390" s="57"/>
      <c r="P1390" s="58"/>
      <c r="T1390" s="56"/>
      <c r="V1390" s="56"/>
    </row>
    <row r="1391" spans="1:22">
      <c r="A1391" s="57"/>
      <c r="B1391" s="57"/>
      <c r="P1391" s="58"/>
      <c r="T1391" s="56"/>
      <c r="V1391" s="56"/>
    </row>
    <row r="1392" spans="1:22">
      <c r="A1392" s="57"/>
      <c r="B1392" s="57"/>
      <c r="P1392" s="58"/>
      <c r="T1392" s="56"/>
      <c r="V1392" s="56"/>
    </row>
    <row r="1393" spans="1:22">
      <c r="A1393" s="57"/>
      <c r="B1393" s="57"/>
      <c r="P1393" s="58"/>
      <c r="T1393" s="56"/>
      <c r="V1393" s="56"/>
    </row>
    <row r="1394" spans="1:22">
      <c r="A1394" s="57"/>
      <c r="B1394" s="57"/>
      <c r="P1394" s="58"/>
      <c r="T1394" s="56"/>
      <c r="V1394" s="56"/>
    </row>
    <row r="1395" spans="1:22">
      <c r="A1395" s="57"/>
      <c r="B1395" s="57"/>
      <c r="P1395" s="58"/>
      <c r="T1395" s="56"/>
      <c r="V1395" s="56"/>
    </row>
    <row r="1396" spans="1:22">
      <c r="A1396" s="57"/>
      <c r="B1396" s="57"/>
      <c r="P1396" s="58"/>
      <c r="T1396" s="56"/>
      <c r="V1396" s="56"/>
    </row>
    <row r="1397" spans="1:22">
      <c r="A1397" s="57"/>
      <c r="B1397" s="57"/>
      <c r="P1397" s="58"/>
      <c r="T1397" s="56"/>
      <c r="V1397" s="56"/>
    </row>
    <row r="1398" spans="1:22">
      <c r="A1398" s="57"/>
      <c r="B1398" s="57"/>
      <c r="P1398" s="58"/>
      <c r="T1398" s="56"/>
      <c r="V1398" s="56"/>
    </row>
    <row r="1399" spans="1:22">
      <c r="A1399" s="57"/>
      <c r="B1399" s="57"/>
      <c r="P1399" s="58"/>
      <c r="T1399" s="56"/>
      <c r="V1399" s="56"/>
    </row>
    <row r="1400" spans="1:22">
      <c r="A1400" s="57"/>
      <c r="B1400" s="57"/>
      <c r="P1400" s="58"/>
      <c r="T1400" s="56"/>
      <c r="V1400" s="56"/>
    </row>
    <row r="1401" spans="1:22">
      <c r="A1401" s="57"/>
      <c r="B1401" s="57"/>
      <c r="P1401" s="58"/>
      <c r="T1401" s="56"/>
      <c r="V1401" s="56"/>
    </row>
    <row r="1402" spans="1:22">
      <c r="A1402" s="57"/>
      <c r="B1402" s="57"/>
      <c r="P1402" s="58"/>
      <c r="T1402" s="56"/>
      <c r="V1402" s="56"/>
    </row>
    <row r="1403" spans="1:22">
      <c r="A1403" s="57"/>
      <c r="B1403" s="57"/>
      <c r="P1403" s="58"/>
      <c r="T1403" s="56"/>
      <c r="V1403" s="56"/>
    </row>
    <row r="1404" spans="1:22">
      <c r="A1404" s="57"/>
      <c r="B1404" s="57"/>
      <c r="P1404" s="58"/>
      <c r="T1404" s="56"/>
      <c r="V1404" s="56"/>
    </row>
    <row r="1405" spans="1:22">
      <c r="A1405" s="57"/>
      <c r="B1405" s="57"/>
      <c r="P1405" s="58"/>
      <c r="T1405" s="56"/>
      <c r="V1405" s="56"/>
    </row>
    <row r="1406" spans="1:22">
      <c r="A1406" s="57"/>
      <c r="B1406" s="57"/>
      <c r="P1406" s="58"/>
      <c r="T1406" s="56"/>
      <c r="V1406" s="56"/>
    </row>
    <row r="1407" spans="1:22">
      <c r="A1407" s="57"/>
      <c r="B1407" s="57"/>
      <c r="P1407" s="58"/>
      <c r="T1407" s="56"/>
      <c r="V1407" s="56"/>
    </row>
    <row r="1408" spans="1:22">
      <c r="A1408" s="57"/>
      <c r="B1408" s="57"/>
      <c r="P1408" s="58"/>
      <c r="T1408" s="56"/>
      <c r="V1408" s="56"/>
    </row>
    <row r="1409" spans="1:22">
      <c r="A1409" s="57"/>
      <c r="B1409" s="57"/>
      <c r="P1409" s="58"/>
      <c r="T1409" s="56"/>
      <c r="V1409" s="56"/>
    </row>
    <row r="1410" spans="1:22">
      <c r="A1410" s="57"/>
      <c r="B1410" s="57"/>
      <c r="P1410" s="58"/>
      <c r="T1410" s="56"/>
      <c r="V1410" s="56"/>
    </row>
    <row r="1411" spans="1:22">
      <c r="A1411" s="57"/>
      <c r="B1411" s="57"/>
      <c r="P1411" s="58"/>
      <c r="T1411" s="56"/>
      <c r="V1411" s="56"/>
    </row>
    <row r="1412" spans="1:22">
      <c r="A1412" s="57"/>
      <c r="B1412" s="57"/>
      <c r="P1412" s="58"/>
      <c r="T1412" s="56"/>
      <c r="V1412" s="56"/>
    </row>
    <row r="1413" spans="1:22">
      <c r="A1413" s="57"/>
      <c r="B1413" s="57"/>
      <c r="P1413" s="58"/>
      <c r="T1413" s="56"/>
      <c r="V1413" s="56"/>
    </row>
    <row r="1414" spans="1:22">
      <c r="A1414" s="57"/>
      <c r="B1414" s="57"/>
      <c r="P1414" s="58"/>
      <c r="T1414" s="56"/>
      <c r="V1414" s="56"/>
    </row>
    <row r="1415" spans="1:22">
      <c r="A1415" s="57"/>
      <c r="B1415" s="57"/>
      <c r="P1415" s="58"/>
      <c r="T1415" s="56"/>
      <c r="V1415" s="56"/>
    </row>
    <row r="1416" spans="1:22">
      <c r="A1416" s="57"/>
      <c r="B1416" s="57"/>
      <c r="P1416" s="58"/>
      <c r="T1416" s="56"/>
      <c r="V1416" s="56"/>
    </row>
    <row r="1417" spans="1:22">
      <c r="A1417" s="57"/>
      <c r="B1417" s="57"/>
      <c r="P1417" s="58"/>
      <c r="T1417" s="56"/>
      <c r="V1417" s="56"/>
    </row>
    <row r="1418" spans="1:22">
      <c r="A1418" s="57"/>
      <c r="B1418" s="57"/>
      <c r="P1418" s="58"/>
      <c r="T1418" s="56"/>
      <c r="V1418" s="56"/>
    </row>
    <row r="1419" spans="1:22">
      <c r="A1419" s="57"/>
      <c r="B1419" s="57"/>
      <c r="P1419" s="58"/>
      <c r="T1419" s="56"/>
      <c r="V1419" s="56"/>
    </row>
    <row r="1420" spans="1:22">
      <c r="A1420" s="57"/>
      <c r="B1420" s="57"/>
      <c r="P1420" s="58"/>
      <c r="T1420" s="56"/>
      <c r="V1420" s="56"/>
    </row>
    <row r="1421" spans="1:22">
      <c r="A1421" s="57"/>
      <c r="B1421" s="57"/>
      <c r="P1421" s="58"/>
      <c r="T1421" s="56"/>
      <c r="V1421" s="56"/>
    </row>
    <row r="1422" spans="1:22">
      <c r="A1422" s="57"/>
      <c r="B1422" s="57"/>
      <c r="P1422" s="58"/>
      <c r="T1422" s="56"/>
      <c r="V1422" s="56"/>
    </row>
    <row r="1423" spans="1:22">
      <c r="A1423" s="57"/>
      <c r="B1423" s="57"/>
      <c r="P1423" s="58"/>
      <c r="T1423" s="56"/>
      <c r="V1423" s="56"/>
    </row>
    <row r="1424" spans="1:22">
      <c r="A1424" s="57"/>
      <c r="B1424" s="57"/>
      <c r="P1424" s="58"/>
      <c r="T1424" s="56"/>
      <c r="V1424" s="56"/>
    </row>
    <row r="1425" spans="1:22">
      <c r="A1425" s="57"/>
      <c r="B1425" s="57"/>
      <c r="P1425" s="58"/>
      <c r="T1425" s="56"/>
      <c r="V1425" s="56"/>
    </row>
    <row r="1426" spans="1:22">
      <c r="A1426" s="57"/>
      <c r="B1426" s="57"/>
      <c r="P1426" s="58"/>
      <c r="T1426" s="56"/>
      <c r="V1426" s="56"/>
    </row>
    <row r="1427" spans="1:22">
      <c r="A1427" s="57"/>
      <c r="B1427" s="57"/>
      <c r="P1427" s="58"/>
      <c r="T1427" s="56"/>
      <c r="V1427" s="56"/>
    </row>
    <row r="1428" spans="1:22">
      <c r="A1428" s="57"/>
      <c r="B1428" s="57"/>
      <c r="P1428" s="58"/>
      <c r="T1428" s="56"/>
      <c r="V1428" s="56"/>
    </row>
    <row r="1429" spans="1:22">
      <c r="A1429" s="57"/>
      <c r="B1429" s="57"/>
      <c r="P1429" s="58"/>
      <c r="T1429" s="56"/>
      <c r="V1429" s="56"/>
    </row>
    <row r="1430" spans="1:22">
      <c r="A1430" s="57"/>
      <c r="B1430" s="57"/>
      <c r="P1430" s="58"/>
      <c r="T1430" s="56"/>
      <c r="V1430" s="56"/>
    </row>
    <row r="1431" spans="1:22">
      <c r="A1431" s="57"/>
      <c r="B1431" s="57"/>
      <c r="P1431" s="58"/>
      <c r="T1431" s="56"/>
      <c r="V1431" s="56"/>
    </row>
    <row r="1432" spans="1:22">
      <c r="A1432" s="57"/>
      <c r="B1432" s="57"/>
      <c r="P1432" s="58"/>
      <c r="T1432" s="56"/>
      <c r="V1432" s="56"/>
    </row>
    <row r="1433" spans="1:22">
      <c r="A1433" s="57"/>
      <c r="B1433" s="57"/>
      <c r="P1433" s="58"/>
      <c r="T1433" s="56"/>
      <c r="V1433" s="56"/>
    </row>
    <row r="1434" spans="1:22">
      <c r="A1434" s="57"/>
      <c r="B1434" s="57"/>
      <c r="P1434" s="58"/>
      <c r="T1434" s="56"/>
      <c r="V1434" s="56"/>
    </row>
    <row r="1435" spans="1:22">
      <c r="A1435" s="57"/>
      <c r="B1435" s="57"/>
      <c r="P1435" s="58"/>
      <c r="T1435" s="56"/>
      <c r="V1435" s="56"/>
    </row>
    <row r="1436" spans="1:22">
      <c r="A1436" s="57"/>
      <c r="B1436" s="57"/>
      <c r="P1436" s="58"/>
      <c r="T1436" s="56"/>
      <c r="V1436" s="56"/>
    </row>
    <row r="1437" spans="1:22">
      <c r="A1437" s="57"/>
      <c r="B1437" s="57"/>
      <c r="P1437" s="58"/>
      <c r="T1437" s="56"/>
      <c r="V1437" s="56"/>
    </row>
    <row r="1438" spans="1:22">
      <c r="A1438" s="57"/>
      <c r="B1438" s="57"/>
      <c r="P1438" s="58"/>
      <c r="T1438" s="56"/>
      <c r="V1438" s="56"/>
    </row>
    <row r="1439" spans="1:22">
      <c r="A1439" s="57"/>
      <c r="B1439" s="57"/>
      <c r="P1439" s="58"/>
      <c r="T1439" s="56"/>
      <c r="V1439" s="56"/>
    </row>
    <row r="1440" spans="1:22">
      <c r="A1440" s="57"/>
      <c r="B1440" s="57"/>
      <c r="P1440" s="58"/>
      <c r="T1440" s="56"/>
      <c r="V1440" s="56"/>
    </row>
    <row r="1441" spans="1:22">
      <c r="A1441" s="57"/>
      <c r="B1441" s="57"/>
      <c r="P1441" s="58"/>
      <c r="T1441" s="56"/>
      <c r="V1441" s="56"/>
    </row>
    <row r="1442" spans="1:22">
      <c r="A1442" s="57"/>
      <c r="B1442" s="57"/>
      <c r="P1442" s="58"/>
      <c r="T1442" s="56"/>
      <c r="V1442" s="56"/>
    </row>
    <row r="1443" spans="1:22">
      <c r="A1443" s="57"/>
      <c r="B1443" s="57"/>
      <c r="P1443" s="58"/>
      <c r="T1443" s="56"/>
      <c r="V1443" s="56"/>
    </row>
    <row r="1444" spans="1:22">
      <c r="A1444" s="57"/>
      <c r="B1444" s="57"/>
      <c r="P1444" s="58"/>
      <c r="T1444" s="56"/>
      <c r="V1444" s="56"/>
    </row>
    <row r="1445" spans="1:22">
      <c r="A1445" s="57"/>
      <c r="B1445" s="57"/>
      <c r="P1445" s="58"/>
      <c r="T1445" s="56"/>
      <c r="V1445" s="56"/>
    </row>
    <row r="1446" spans="1:22">
      <c r="A1446" s="57"/>
      <c r="B1446" s="57"/>
      <c r="P1446" s="58"/>
      <c r="T1446" s="56"/>
      <c r="V1446" s="56"/>
    </row>
    <row r="1447" spans="1:22">
      <c r="A1447" s="57"/>
      <c r="B1447" s="57"/>
      <c r="P1447" s="58"/>
      <c r="T1447" s="56"/>
      <c r="V1447" s="56"/>
    </row>
    <row r="1448" spans="1:22">
      <c r="A1448" s="57"/>
      <c r="B1448" s="57"/>
      <c r="P1448" s="58"/>
      <c r="T1448" s="56"/>
      <c r="V1448" s="56"/>
    </row>
    <row r="1449" spans="1:22">
      <c r="A1449" s="57"/>
      <c r="B1449" s="57"/>
      <c r="P1449" s="58"/>
      <c r="T1449" s="56"/>
      <c r="V1449" s="56"/>
    </row>
    <row r="1450" spans="1:22">
      <c r="A1450" s="57"/>
      <c r="B1450" s="57"/>
      <c r="P1450" s="58"/>
      <c r="T1450" s="56"/>
      <c r="V1450" s="56"/>
    </row>
    <row r="1451" spans="1:22">
      <c r="A1451" s="57"/>
      <c r="B1451" s="57"/>
      <c r="P1451" s="58"/>
      <c r="T1451" s="56"/>
      <c r="V1451" s="56"/>
    </row>
    <row r="1452" spans="1:22">
      <c r="A1452" s="57"/>
      <c r="B1452" s="57"/>
      <c r="P1452" s="58"/>
      <c r="T1452" s="56"/>
      <c r="V1452" s="56"/>
    </row>
    <row r="1453" spans="1:22">
      <c r="A1453" s="57"/>
      <c r="B1453" s="57"/>
      <c r="P1453" s="58"/>
      <c r="T1453" s="56"/>
      <c r="V1453" s="56"/>
    </row>
    <row r="1454" spans="1:22">
      <c r="A1454" s="57"/>
      <c r="B1454" s="57"/>
      <c r="P1454" s="58"/>
      <c r="T1454" s="56"/>
      <c r="V1454" s="56"/>
    </row>
    <row r="1455" spans="1:22">
      <c r="A1455" s="57"/>
      <c r="B1455" s="57"/>
      <c r="P1455" s="58"/>
      <c r="T1455" s="56"/>
      <c r="V1455" s="56"/>
    </row>
    <row r="1456" spans="1:22">
      <c r="A1456" s="57"/>
      <c r="B1456" s="57"/>
      <c r="P1456" s="58"/>
      <c r="T1456" s="56"/>
      <c r="V1456" s="56"/>
    </row>
    <row r="1457" spans="1:22">
      <c r="A1457" s="57"/>
      <c r="B1457" s="57"/>
      <c r="P1457" s="58"/>
      <c r="T1457" s="56"/>
      <c r="V1457" s="56"/>
    </row>
    <row r="1458" spans="1:22">
      <c r="A1458" s="57"/>
      <c r="B1458" s="57"/>
      <c r="P1458" s="58"/>
      <c r="T1458" s="56"/>
      <c r="V1458" s="56"/>
    </row>
    <row r="1459" spans="1:22">
      <c r="A1459" s="57"/>
      <c r="B1459" s="57"/>
      <c r="P1459" s="58"/>
      <c r="T1459" s="56"/>
      <c r="V1459" s="56"/>
    </row>
    <row r="1460" spans="1:22">
      <c r="A1460" s="57"/>
      <c r="B1460" s="57"/>
      <c r="P1460" s="58"/>
      <c r="T1460" s="56"/>
      <c r="V1460" s="56"/>
    </row>
    <row r="1461" spans="1:22">
      <c r="A1461" s="57"/>
      <c r="B1461" s="57"/>
      <c r="P1461" s="58"/>
      <c r="T1461" s="56"/>
      <c r="V1461" s="56"/>
    </row>
    <row r="1462" spans="1:22">
      <c r="A1462" s="57"/>
      <c r="B1462" s="57"/>
      <c r="P1462" s="58"/>
      <c r="T1462" s="56"/>
      <c r="V1462" s="56"/>
    </row>
    <row r="1463" spans="1:22">
      <c r="A1463" s="57"/>
      <c r="B1463" s="57"/>
      <c r="P1463" s="58"/>
      <c r="T1463" s="56"/>
      <c r="V1463" s="56"/>
    </row>
    <row r="1464" spans="1:22">
      <c r="A1464" s="57"/>
      <c r="B1464" s="57"/>
      <c r="P1464" s="58"/>
      <c r="T1464" s="56"/>
      <c r="V1464" s="56"/>
    </row>
    <row r="1465" spans="1:22">
      <c r="A1465" s="57"/>
      <c r="B1465" s="57"/>
      <c r="P1465" s="58"/>
      <c r="T1465" s="56"/>
      <c r="V1465" s="56"/>
    </row>
    <row r="1466" spans="1:22">
      <c r="A1466" s="57"/>
      <c r="B1466" s="57"/>
      <c r="P1466" s="58"/>
      <c r="T1466" s="56"/>
      <c r="V1466" s="56"/>
    </row>
    <row r="1467" spans="1:22">
      <c r="A1467" s="57"/>
      <c r="B1467" s="57"/>
      <c r="P1467" s="58"/>
      <c r="T1467" s="56"/>
      <c r="V1467" s="56"/>
    </row>
    <row r="1468" spans="1:22">
      <c r="A1468" s="57"/>
      <c r="B1468" s="57"/>
      <c r="P1468" s="58"/>
      <c r="T1468" s="56"/>
      <c r="V1468" s="56"/>
    </row>
    <row r="1469" spans="1:22">
      <c r="A1469" s="57"/>
      <c r="B1469" s="57"/>
      <c r="P1469" s="58"/>
      <c r="T1469" s="56"/>
      <c r="V1469" s="56"/>
    </row>
    <row r="1470" spans="1:22">
      <c r="A1470" s="57"/>
      <c r="B1470" s="57"/>
      <c r="P1470" s="58"/>
      <c r="T1470" s="56"/>
      <c r="V1470" s="56"/>
    </row>
    <row r="1471" spans="1:22">
      <c r="A1471" s="57"/>
      <c r="B1471" s="57"/>
      <c r="P1471" s="58"/>
      <c r="T1471" s="56"/>
      <c r="V1471" s="56"/>
    </row>
    <row r="1472" spans="1:22">
      <c r="A1472" s="57"/>
      <c r="B1472" s="57"/>
      <c r="P1472" s="58"/>
      <c r="T1472" s="56"/>
      <c r="V1472" s="56"/>
    </row>
    <row r="1473" spans="1:22">
      <c r="A1473" s="57"/>
      <c r="B1473" s="57"/>
      <c r="P1473" s="58"/>
      <c r="T1473" s="56"/>
      <c r="V1473" s="56"/>
    </row>
    <row r="1474" spans="1:22">
      <c r="A1474" s="57"/>
      <c r="B1474" s="57"/>
      <c r="P1474" s="58"/>
      <c r="T1474" s="56"/>
      <c r="V1474" s="56"/>
    </row>
    <row r="1475" spans="1:22">
      <c r="A1475" s="57"/>
      <c r="B1475" s="57"/>
      <c r="P1475" s="58"/>
      <c r="T1475" s="56"/>
      <c r="V1475" s="56"/>
    </row>
    <row r="1476" spans="1:22">
      <c r="A1476" s="57"/>
      <c r="B1476" s="57"/>
      <c r="P1476" s="58"/>
      <c r="T1476" s="56"/>
      <c r="V1476" s="56"/>
    </row>
    <row r="1477" spans="1:22">
      <c r="A1477" s="57"/>
      <c r="B1477" s="57"/>
      <c r="P1477" s="58"/>
      <c r="T1477" s="56"/>
      <c r="V1477" s="56"/>
    </row>
    <row r="1478" spans="1:22">
      <c r="A1478" s="57"/>
      <c r="B1478" s="57"/>
      <c r="P1478" s="58"/>
      <c r="T1478" s="56"/>
      <c r="V1478" s="56"/>
    </row>
    <row r="1479" spans="1:22">
      <c r="A1479" s="57"/>
      <c r="B1479" s="57"/>
      <c r="P1479" s="58"/>
      <c r="T1479" s="56"/>
      <c r="V1479" s="56"/>
    </row>
    <row r="1480" spans="1:22">
      <c r="A1480" s="57"/>
      <c r="B1480" s="57"/>
      <c r="P1480" s="58"/>
      <c r="T1480" s="56"/>
      <c r="V1480" s="56"/>
    </row>
    <row r="1481" spans="1:22">
      <c r="A1481" s="57"/>
      <c r="B1481" s="57"/>
      <c r="P1481" s="58"/>
      <c r="T1481" s="56"/>
      <c r="V1481" s="56"/>
    </row>
    <row r="1482" spans="1:22">
      <c r="A1482" s="57"/>
      <c r="B1482" s="57"/>
      <c r="P1482" s="58"/>
      <c r="T1482" s="56"/>
      <c r="V1482" s="56"/>
    </row>
    <row r="1483" spans="1:22">
      <c r="A1483" s="57"/>
      <c r="B1483" s="57"/>
      <c r="P1483" s="58"/>
      <c r="T1483" s="56"/>
      <c r="V1483" s="56"/>
    </row>
    <row r="1484" spans="1:22">
      <c r="A1484" s="57"/>
      <c r="B1484" s="57"/>
      <c r="P1484" s="58"/>
      <c r="T1484" s="56"/>
      <c r="V1484" s="56"/>
    </row>
    <row r="1485" spans="1:22">
      <c r="A1485" s="57"/>
      <c r="B1485" s="57"/>
      <c r="P1485" s="58"/>
      <c r="T1485" s="56"/>
      <c r="V1485" s="56"/>
    </row>
    <row r="1486" spans="1:22">
      <c r="A1486" s="57"/>
      <c r="B1486" s="57"/>
      <c r="P1486" s="58"/>
      <c r="T1486" s="56"/>
      <c r="V1486" s="56"/>
    </row>
    <row r="1487" spans="1:22">
      <c r="A1487" s="57"/>
      <c r="B1487" s="57"/>
      <c r="P1487" s="58"/>
      <c r="T1487" s="56"/>
      <c r="V1487" s="56"/>
    </row>
    <row r="1488" spans="1:22">
      <c r="A1488" s="57"/>
      <c r="B1488" s="57"/>
      <c r="P1488" s="58"/>
      <c r="T1488" s="56"/>
      <c r="V1488" s="56"/>
    </row>
    <row r="1489" spans="1:22">
      <c r="A1489" s="57"/>
      <c r="B1489" s="57"/>
      <c r="P1489" s="58"/>
      <c r="T1489" s="56"/>
      <c r="V1489" s="56"/>
    </row>
    <row r="1490" spans="1:22">
      <c r="A1490" s="57"/>
      <c r="B1490" s="57"/>
      <c r="P1490" s="58"/>
      <c r="T1490" s="56"/>
      <c r="V1490" s="56"/>
    </row>
    <row r="1491" spans="1:22">
      <c r="A1491" s="57"/>
      <c r="B1491" s="57"/>
      <c r="P1491" s="58"/>
      <c r="T1491" s="56"/>
      <c r="V1491" s="56"/>
    </row>
    <row r="1492" spans="1:22">
      <c r="A1492" s="57"/>
      <c r="B1492" s="57"/>
      <c r="P1492" s="58"/>
      <c r="T1492" s="56"/>
      <c r="V1492" s="56"/>
    </row>
    <row r="1493" spans="1:22">
      <c r="A1493" s="57"/>
      <c r="B1493" s="57"/>
      <c r="P1493" s="58"/>
      <c r="T1493" s="56"/>
      <c r="V1493" s="56"/>
    </row>
    <row r="1494" spans="1:22">
      <c r="A1494" s="57"/>
      <c r="B1494" s="57"/>
      <c r="P1494" s="58"/>
      <c r="T1494" s="56"/>
      <c r="V1494" s="56"/>
    </row>
    <row r="1495" spans="1:22">
      <c r="A1495" s="57"/>
      <c r="B1495" s="57"/>
      <c r="P1495" s="58"/>
      <c r="T1495" s="56"/>
      <c r="V1495" s="56"/>
    </row>
    <row r="1496" spans="1:22">
      <c r="A1496" s="57"/>
      <c r="B1496" s="57"/>
      <c r="P1496" s="58"/>
      <c r="T1496" s="56"/>
      <c r="V1496" s="56"/>
    </row>
    <row r="1497" spans="1:22">
      <c r="A1497" s="57"/>
      <c r="B1497" s="57"/>
      <c r="P1497" s="58"/>
      <c r="T1497" s="56"/>
      <c r="V1497" s="56"/>
    </row>
    <row r="1498" spans="1:22">
      <c r="A1498" s="57"/>
      <c r="B1498" s="57"/>
      <c r="P1498" s="58"/>
      <c r="T1498" s="56"/>
      <c r="V1498" s="56"/>
    </row>
    <row r="1499" spans="1:22">
      <c r="A1499" s="57"/>
      <c r="B1499" s="57"/>
      <c r="P1499" s="58"/>
      <c r="T1499" s="56"/>
      <c r="V1499" s="56"/>
    </row>
    <row r="1500" spans="1:22">
      <c r="A1500" s="57"/>
      <c r="B1500" s="57"/>
      <c r="P1500" s="58"/>
      <c r="T1500" s="56"/>
      <c r="V1500" s="56"/>
    </row>
    <row r="1501" spans="1:22">
      <c r="A1501" s="57"/>
      <c r="B1501" s="57"/>
      <c r="P1501" s="58"/>
      <c r="T1501" s="56"/>
      <c r="V1501" s="56"/>
    </row>
    <row r="1502" spans="1:22">
      <c r="A1502" s="57"/>
      <c r="B1502" s="57"/>
      <c r="P1502" s="58"/>
      <c r="T1502" s="56"/>
      <c r="V1502" s="56"/>
    </row>
    <row r="1503" spans="1:22">
      <c r="A1503" s="57"/>
      <c r="B1503" s="57"/>
      <c r="P1503" s="58"/>
      <c r="T1503" s="56"/>
      <c r="V1503" s="56"/>
    </row>
    <row r="1504" spans="1:22">
      <c r="A1504" s="57"/>
      <c r="B1504" s="57"/>
      <c r="P1504" s="58"/>
      <c r="T1504" s="56"/>
      <c r="V1504" s="56"/>
    </row>
    <row r="1505" spans="1:22">
      <c r="A1505" s="57"/>
      <c r="B1505" s="57"/>
      <c r="P1505" s="58"/>
      <c r="T1505" s="56"/>
      <c r="V1505" s="56"/>
    </row>
    <row r="1506" spans="1:22">
      <c r="A1506" s="57"/>
      <c r="B1506" s="57"/>
      <c r="P1506" s="58"/>
      <c r="T1506" s="56"/>
      <c r="V1506" s="56"/>
    </row>
    <row r="1507" spans="1:22">
      <c r="A1507" s="57"/>
      <c r="B1507" s="57"/>
      <c r="P1507" s="58"/>
      <c r="T1507" s="56"/>
      <c r="V1507" s="56"/>
    </row>
    <row r="1508" spans="1:22">
      <c r="A1508" s="57"/>
      <c r="B1508" s="57"/>
      <c r="P1508" s="58"/>
      <c r="T1508" s="56"/>
      <c r="V1508" s="56"/>
    </row>
    <row r="1509" spans="1:22">
      <c r="A1509" s="57"/>
      <c r="B1509" s="57"/>
      <c r="P1509" s="58"/>
      <c r="T1509" s="56"/>
      <c r="V1509" s="56"/>
    </row>
    <row r="1510" spans="1:22">
      <c r="A1510" s="57"/>
      <c r="B1510" s="57"/>
      <c r="P1510" s="58"/>
      <c r="T1510" s="56"/>
      <c r="V1510" s="56"/>
    </row>
    <row r="1511" spans="1:22">
      <c r="A1511" s="57"/>
      <c r="B1511" s="57"/>
      <c r="P1511" s="58"/>
      <c r="T1511" s="56"/>
      <c r="V1511" s="56"/>
    </row>
    <row r="1512" spans="1:22">
      <c r="A1512" s="57"/>
      <c r="B1512" s="57"/>
      <c r="P1512" s="58"/>
      <c r="T1512" s="56"/>
      <c r="V1512" s="56"/>
    </row>
    <row r="1513" spans="1:22">
      <c r="A1513" s="57"/>
      <c r="B1513" s="57"/>
      <c r="P1513" s="58"/>
      <c r="T1513" s="56"/>
      <c r="V1513" s="56"/>
    </row>
    <row r="1514" spans="1:22">
      <c r="A1514" s="57"/>
      <c r="B1514" s="57"/>
      <c r="P1514" s="58"/>
      <c r="T1514" s="56"/>
      <c r="V1514" s="56"/>
    </row>
    <row r="1515" spans="1:22">
      <c r="A1515" s="57"/>
      <c r="B1515" s="57"/>
      <c r="P1515" s="58"/>
      <c r="T1515" s="56"/>
      <c r="V1515" s="56"/>
    </row>
    <row r="1516" spans="1:22">
      <c r="A1516" s="57"/>
      <c r="B1516" s="57"/>
      <c r="P1516" s="58"/>
      <c r="T1516" s="56"/>
      <c r="V1516" s="56"/>
    </row>
    <row r="1517" spans="1:22">
      <c r="A1517" s="57"/>
      <c r="B1517" s="57"/>
      <c r="P1517" s="58"/>
      <c r="T1517" s="56"/>
      <c r="V1517" s="56"/>
    </row>
    <row r="1518" spans="1:22">
      <c r="A1518" s="57"/>
      <c r="B1518" s="57"/>
      <c r="P1518" s="58"/>
      <c r="T1518" s="56"/>
      <c r="V1518" s="56"/>
    </row>
    <row r="1519" spans="1:22">
      <c r="A1519" s="57"/>
      <c r="B1519" s="57"/>
      <c r="P1519" s="58"/>
      <c r="T1519" s="56"/>
      <c r="V1519" s="56"/>
    </row>
    <row r="1520" spans="1:22">
      <c r="A1520" s="57"/>
      <c r="B1520" s="57"/>
      <c r="P1520" s="58"/>
      <c r="T1520" s="56"/>
      <c r="V1520" s="56"/>
    </row>
    <row r="1521" spans="1:22">
      <c r="A1521" s="57"/>
      <c r="B1521" s="57"/>
      <c r="P1521" s="58"/>
      <c r="T1521" s="56"/>
      <c r="V1521" s="56"/>
    </row>
    <row r="1522" spans="1:22">
      <c r="A1522" s="57"/>
      <c r="B1522" s="57"/>
      <c r="P1522" s="58"/>
      <c r="T1522" s="56"/>
      <c r="V1522" s="56"/>
    </row>
    <row r="1523" spans="1:22">
      <c r="A1523" s="57"/>
      <c r="B1523" s="57"/>
      <c r="P1523" s="58"/>
      <c r="T1523" s="56"/>
      <c r="V1523" s="56"/>
    </row>
    <row r="1524" spans="1:22">
      <c r="A1524" s="57"/>
      <c r="B1524" s="57"/>
      <c r="P1524" s="58"/>
      <c r="T1524" s="56"/>
      <c r="V1524" s="56"/>
    </row>
    <row r="1525" spans="1:22">
      <c r="A1525" s="57"/>
      <c r="B1525" s="57"/>
      <c r="P1525" s="58"/>
      <c r="T1525" s="56"/>
      <c r="V1525" s="56"/>
    </row>
    <row r="1526" spans="1:22">
      <c r="A1526" s="57"/>
      <c r="B1526" s="57"/>
      <c r="P1526" s="58"/>
      <c r="T1526" s="56"/>
      <c r="V1526" s="56"/>
    </row>
    <row r="1527" spans="1:22">
      <c r="A1527" s="57"/>
      <c r="B1527" s="57"/>
      <c r="P1527" s="58"/>
      <c r="T1527" s="56"/>
      <c r="V1527" s="56"/>
    </row>
    <row r="1528" spans="1:22">
      <c r="A1528" s="57"/>
      <c r="B1528" s="57"/>
      <c r="P1528" s="58"/>
      <c r="T1528" s="56"/>
      <c r="V1528" s="56"/>
    </row>
    <row r="1529" spans="1:22">
      <c r="A1529" s="57"/>
      <c r="B1529" s="57"/>
      <c r="P1529" s="58"/>
      <c r="T1529" s="56"/>
      <c r="V1529" s="56"/>
    </row>
    <row r="1530" spans="1:22">
      <c r="A1530" s="57"/>
      <c r="B1530" s="57"/>
      <c r="P1530" s="58"/>
      <c r="T1530" s="56"/>
      <c r="V1530" s="56"/>
    </row>
    <row r="1531" spans="1:22">
      <c r="A1531" s="57"/>
      <c r="B1531" s="57"/>
      <c r="P1531" s="58"/>
      <c r="T1531" s="56"/>
      <c r="V1531" s="56"/>
    </row>
    <row r="1532" spans="1:22">
      <c r="A1532" s="57"/>
      <c r="B1532" s="57"/>
      <c r="P1532" s="58"/>
      <c r="T1532" s="56"/>
      <c r="V1532" s="56"/>
    </row>
    <row r="1533" spans="1:22">
      <c r="A1533" s="57"/>
      <c r="B1533" s="57"/>
      <c r="P1533" s="58"/>
      <c r="T1533" s="56"/>
      <c r="V1533" s="56"/>
    </row>
    <row r="1534" spans="1:22">
      <c r="A1534" s="57"/>
      <c r="B1534" s="57"/>
      <c r="P1534" s="58"/>
      <c r="T1534" s="56"/>
      <c r="V1534" s="56"/>
    </row>
    <row r="1535" spans="1:22">
      <c r="A1535" s="57"/>
      <c r="B1535" s="57"/>
      <c r="P1535" s="58"/>
      <c r="T1535" s="56"/>
      <c r="V1535" s="56"/>
    </row>
    <row r="1536" spans="1:22">
      <c r="A1536" s="57"/>
      <c r="B1536" s="57"/>
      <c r="P1536" s="58"/>
      <c r="T1536" s="56"/>
      <c r="V1536" s="56"/>
    </row>
    <row r="1537" spans="1:22">
      <c r="A1537" s="57"/>
      <c r="B1537" s="57"/>
      <c r="P1537" s="58"/>
      <c r="T1537" s="56"/>
      <c r="V1537" s="56"/>
    </row>
    <row r="1538" spans="1:22">
      <c r="A1538" s="57"/>
      <c r="B1538" s="57"/>
      <c r="P1538" s="58"/>
      <c r="T1538" s="56"/>
      <c r="V1538" s="56"/>
    </row>
    <row r="1539" spans="1:22">
      <c r="A1539" s="57"/>
      <c r="B1539" s="57"/>
      <c r="P1539" s="58"/>
      <c r="T1539" s="56"/>
      <c r="V1539" s="56"/>
    </row>
    <row r="1540" spans="1:22">
      <c r="A1540" s="57"/>
      <c r="B1540" s="57"/>
      <c r="P1540" s="58"/>
      <c r="T1540" s="56"/>
      <c r="V1540" s="56"/>
    </row>
    <row r="1541" spans="1:22">
      <c r="A1541" s="57"/>
      <c r="B1541" s="57"/>
      <c r="P1541" s="58"/>
      <c r="T1541" s="56"/>
      <c r="V1541" s="56"/>
    </row>
    <row r="1542" spans="1:22">
      <c r="A1542" s="57"/>
      <c r="B1542" s="57"/>
      <c r="P1542" s="58"/>
      <c r="T1542" s="56"/>
      <c r="V1542" s="56"/>
    </row>
    <row r="1543" spans="1:22">
      <c r="A1543" s="57"/>
      <c r="B1543" s="57"/>
      <c r="P1543" s="58"/>
      <c r="T1543" s="56"/>
      <c r="V1543" s="56"/>
    </row>
    <row r="1544" spans="1:22">
      <c r="A1544" s="57"/>
      <c r="B1544" s="57"/>
      <c r="P1544" s="58"/>
      <c r="T1544" s="56"/>
      <c r="V1544" s="56"/>
    </row>
    <row r="1545" spans="1:22">
      <c r="A1545" s="57"/>
      <c r="B1545" s="57"/>
      <c r="P1545" s="58"/>
      <c r="T1545" s="56"/>
      <c r="V1545" s="56"/>
    </row>
    <row r="1546" spans="1:22">
      <c r="A1546" s="57"/>
      <c r="B1546" s="57"/>
      <c r="P1546" s="58"/>
      <c r="T1546" s="56"/>
      <c r="V1546" s="56"/>
    </row>
    <row r="1547" spans="1:22">
      <c r="A1547" s="57"/>
      <c r="B1547" s="57"/>
      <c r="P1547" s="58"/>
      <c r="T1547" s="56"/>
      <c r="V1547" s="56"/>
    </row>
    <row r="1548" spans="1:22">
      <c r="A1548" s="57"/>
      <c r="B1548" s="57"/>
      <c r="P1548" s="58"/>
      <c r="T1548" s="56"/>
      <c r="V1548" s="56"/>
    </row>
    <row r="1549" spans="1:22">
      <c r="A1549" s="57"/>
      <c r="B1549" s="57"/>
      <c r="P1549" s="58"/>
      <c r="T1549" s="56"/>
      <c r="V1549" s="56"/>
    </row>
    <row r="1550" spans="1:22">
      <c r="A1550" s="57"/>
      <c r="B1550" s="57"/>
      <c r="P1550" s="58"/>
      <c r="T1550" s="56"/>
      <c r="V1550" s="56"/>
    </row>
    <row r="1551" spans="1:22">
      <c r="A1551" s="57"/>
      <c r="B1551" s="57"/>
      <c r="P1551" s="58"/>
      <c r="T1551" s="56"/>
      <c r="V1551" s="56"/>
    </row>
    <row r="1552" spans="1:22">
      <c r="A1552" s="57"/>
      <c r="B1552" s="57"/>
      <c r="P1552" s="58"/>
      <c r="T1552" s="56"/>
      <c r="V1552" s="56"/>
    </row>
    <row r="1553" spans="1:22">
      <c r="A1553" s="57"/>
      <c r="B1553" s="57"/>
      <c r="P1553" s="58"/>
      <c r="T1553" s="56"/>
      <c r="V1553" s="56"/>
    </row>
    <row r="1554" spans="1:22">
      <c r="A1554" s="57"/>
      <c r="B1554" s="57"/>
      <c r="P1554" s="58"/>
      <c r="T1554" s="56"/>
      <c r="V1554" s="56"/>
    </row>
    <row r="1555" spans="1:22">
      <c r="A1555" s="57"/>
      <c r="B1555" s="57"/>
      <c r="P1555" s="58"/>
      <c r="T1555" s="56"/>
      <c r="V1555" s="56"/>
    </row>
    <row r="1556" spans="1:22">
      <c r="A1556" s="57"/>
      <c r="B1556" s="57"/>
      <c r="P1556" s="58"/>
      <c r="T1556" s="56"/>
      <c r="V1556" s="56"/>
    </row>
    <row r="1557" spans="1:22">
      <c r="A1557" s="57"/>
      <c r="B1557" s="57"/>
      <c r="P1557" s="58"/>
      <c r="T1557" s="56"/>
      <c r="V1557" s="56"/>
    </row>
    <row r="1558" spans="1:22">
      <c r="A1558" s="57"/>
      <c r="B1558" s="57"/>
      <c r="P1558" s="58"/>
      <c r="T1558" s="56"/>
      <c r="V1558" s="56"/>
    </row>
    <row r="1559" spans="1:22">
      <c r="A1559" s="57"/>
      <c r="B1559" s="57"/>
      <c r="P1559" s="58"/>
      <c r="T1559" s="56"/>
      <c r="V1559" s="56"/>
    </row>
    <row r="1560" spans="1:22">
      <c r="A1560" s="57"/>
      <c r="B1560" s="57"/>
      <c r="P1560" s="58"/>
      <c r="T1560" s="56"/>
      <c r="V1560" s="56"/>
    </row>
    <row r="1561" spans="1:22">
      <c r="A1561" s="57"/>
      <c r="B1561" s="57"/>
      <c r="P1561" s="58"/>
      <c r="T1561" s="56"/>
      <c r="V1561" s="56"/>
    </row>
    <row r="1562" spans="1:22">
      <c r="A1562" s="57"/>
      <c r="B1562" s="57"/>
      <c r="P1562" s="58"/>
      <c r="T1562" s="56"/>
      <c r="V1562" s="56"/>
    </row>
    <row r="1563" spans="1:22">
      <c r="A1563" s="57"/>
      <c r="B1563" s="57"/>
      <c r="P1563" s="58"/>
      <c r="T1563" s="56"/>
      <c r="V1563" s="56"/>
    </row>
    <row r="1564" spans="1:22">
      <c r="A1564" s="57"/>
      <c r="B1564" s="57"/>
      <c r="P1564" s="58"/>
      <c r="T1564" s="56"/>
      <c r="V1564" s="56"/>
    </row>
    <row r="1565" spans="1:22">
      <c r="A1565" s="57"/>
      <c r="B1565" s="57"/>
      <c r="P1565" s="58"/>
      <c r="T1565" s="56"/>
      <c r="V1565" s="56"/>
    </row>
    <row r="1566" spans="1:22">
      <c r="A1566" s="57"/>
      <c r="B1566" s="57"/>
      <c r="P1566" s="58"/>
      <c r="T1566" s="56"/>
      <c r="V1566" s="56"/>
    </row>
    <row r="1567" spans="1:22">
      <c r="A1567" s="57"/>
      <c r="B1567" s="57"/>
      <c r="P1567" s="58"/>
      <c r="T1567" s="56"/>
      <c r="V1567" s="56"/>
    </row>
    <row r="1568" spans="1:22">
      <c r="A1568" s="57"/>
      <c r="B1568" s="57"/>
      <c r="P1568" s="58"/>
      <c r="T1568" s="56"/>
      <c r="V1568" s="56"/>
    </row>
    <row r="1569" spans="1:22">
      <c r="A1569" s="57"/>
      <c r="B1569" s="57"/>
      <c r="P1569" s="58"/>
      <c r="T1569" s="56"/>
      <c r="V1569" s="56"/>
    </row>
    <row r="1570" spans="1:22">
      <c r="A1570" s="57"/>
      <c r="B1570" s="57"/>
      <c r="P1570" s="58"/>
      <c r="T1570" s="56"/>
      <c r="V1570" s="56"/>
    </row>
    <row r="1571" spans="1:22">
      <c r="A1571" s="57"/>
      <c r="B1571" s="57"/>
      <c r="P1571" s="58"/>
      <c r="T1571" s="56"/>
      <c r="V1571" s="56"/>
    </row>
    <row r="1572" spans="1:22">
      <c r="A1572" s="57"/>
      <c r="B1572" s="57"/>
      <c r="P1572" s="58"/>
      <c r="T1572" s="56"/>
      <c r="V1572" s="56"/>
    </row>
    <row r="1573" spans="1:22">
      <c r="A1573" s="57"/>
      <c r="B1573" s="57"/>
      <c r="P1573" s="58"/>
      <c r="T1573" s="56"/>
      <c r="V1573" s="56"/>
    </row>
    <row r="1574" spans="1:22">
      <c r="A1574" s="57"/>
      <c r="B1574" s="57"/>
      <c r="P1574" s="58"/>
      <c r="T1574" s="56"/>
      <c r="V1574" s="56"/>
    </row>
    <row r="1575" spans="1:22">
      <c r="A1575" s="57"/>
      <c r="B1575" s="57"/>
      <c r="P1575" s="58"/>
      <c r="T1575" s="56"/>
      <c r="V1575" s="56"/>
    </row>
    <row r="1576" spans="1:22">
      <c r="A1576" s="57"/>
      <c r="B1576" s="57"/>
      <c r="P1576" s="58"/>
      <c r="T1576" s="56"/>
      <c r="V1576" s="56"/>
    </row>
    <row r="1577" spans="1:22">
      <c r="A1577" s="57"/>
      <c r="B1577" s="57"/>
      <c r="P1577" s="58"/>
      <c r="T1577" s="56"/>
      <c r="V1577" s="56"/>
    </row>
    <row r="1578" spans="1:22">
      <c r="A1578" s="57"/>
      <c r="B1578" s="57"/>
      <c r="P1578" s="58"/>
      <c r="T1578" s="56"/>
      <c r="V1578" s="56"/>
    </row>
    <row r="1579" spans="1:22">
      <c r="A1579" s="57"/>
      <c r="B1579" s="57"/>
      <c r="P1579" s="58"/>
      <c r="T1579" s="56"/>
      <c r="V1579" s="56"/>
    </row>
    <row r="1580" spans="1:22">
      <c r="A1580" s="57"/>
      <c r="B1580" s="57"/>
      <c r="P1580" s="58"/>
      <c r="T1580" s="56"/>
      <c r="V1580" s="56"/>
    </row>
    <row r="1581" spans="1:22">
      <c r="A1581" s="57"/>
      <c r="B1581" s="57"/>
      <c r="P1581" s="58"/>
      <c r="T1581" s="56"/>
      <c r="V1581" s="56"/>
    </row>
    <row r="1582" spans="1:22">
      <c r="A1582" s="57"/>
      <c r="B1582" s="57"/>
      <c r="P1582" s="58"/>
      <c r="T1582" s="56"/>
      <c r="V1582" s="56"/>
    </row>
    <row r="1583" spans="1:22">
      <c r="A1583" s="57"/>
      <c r="B1583" s="57"/>
      <c r="P1583" s="58"/>
      <c r="T1583" s="56"/>
      <c r="V1583" s="56"/>
    </row>
    <row r="1584" spans="1:22">
      <c r="A1584" s="57"/>
      <c r="B1584" s="57"/>
      <c r="P1584" s="58"/>
      <c r="T1584" s="56"/>
      <c r="V1584" s="56"/>
    </row>
    <row r="1585" spans="1:22">
      <c r="A1585" s="57"/>
      <c r="B1585" s="57"/>
      <c r="P1585" s="58"/>
      <c r="T1585" s="56"/>
      <c r="V1585" s="56"/>
    </row>
    <row r="1586" spans="1:22">
      <c r="A1586" s="57"/>
      <c r="B1586" s="57"/>
      <c r="P1586" s="58"/>
      <c r="T1586" s="56"/>
      <c r="V1586" s="56"/>
    </row>
    <row r="1587" spans="1:22">
      <c r="A1587" s="57"/>
      <c r="B1587" s="57"/>
      <c r="P1587" s="58"/>
      <c r="T1587" s="56"/>
      <c r="V1587" s="56"/>
    </row>
    <row r="1588" spans="1:22">
      <c r="A1588" s="57"/>
      <c r="B1588" s="57"/>
      <c r="P1588" s="58"/>
      <c r="T1588" s="56"/>
      <c r="V1588" s="56"/>
    </row>
    <row r="1589" spans="1:22">
      <c r="A1589" s="57"/>
      <c r="B1589" s="57"/>
      <c r="P1589" s="58"/>
      <c r="T1589" s="56"/>
      <c r="V1589" s="56"/>
    </row>
    <row r="1590" spans="1:22">
      <c r="A1590" s="57"/>
      <c r="B1590" s="57"/>
      <c r="P1590" s="58"/>
      <c r="T1590" s="56"/>
      <c r="V1590" s="56"/>
    </row>
    <row r="1591" spans="1:22">
      <c r="A1591" s="57"/>
      <c r="B1591" s="57"/>
      <c r="P1591" s="58"/>
      <c r="T1591" s="56"/>
      <c r="V1591" s="56"/>
    </row>
    <row r="1592" spans="1:22">
      <c r="A1592" s="57"/>
      <c r="B1592" s="57"/>
      <c r="P1592" s="58"/>
      <c r="T1592" s="56"/>
      <c r="V1592" s="56"/>
    </row>
    <row r="1593" spans="1:22">
      <c r="A1593" s="57"/>
      <c r="B1593" s="57"/>
      <c r="P1593" s="58"/>
      <c r="T1593" s="56"/>
      <c r="V1593" s="56"/>
    </row>
    <row r="1594" spans="1:22">
      <c r="A1594" s="57"/>
      <c r="B1594" s="57"/>
      <c r="P1594" s="58"/>
      <c r="T1594" s="56"/>
      <c r="V1594" s="56"/>
    </row>
    <row r="1595" spans="1:22">
      <c r="A1595" s="57"/>
      <c r="B1595" s="57"/>
      <c r="P1595" s="58"/>
      <c r="T1595" s="56"/>
      <c r="V1595" s="56"/>
    </row>
    <row r="1596" spans="1:22">
      <c r="A1596" s="57"/>
      <c r="B1596" s="57"/>
      <c r="P1596" s="58"/>
      <c r="T1596" s="56"/>
      <c r="V1596" s="56"/>
    </row>
    <row r="1597" spans="1:22">
      <c r="A1597" s="57"/>
      <c r="B1597" s="57"/>
      <c r="P1597" s="58"/>
      <c r="T1597" s="56"/>
      <c r="V1597" s="56"/>
    </row>
    <row r="1598" spans="1:22">
      <c r="A1598" s="57"/>
      <c r="B1598" s="57"/>
      <c r="P1598" s="58"/>
      <c r="T1598" s="56"/>
      <c r="V1598" s="56"/>
    </row>
    <row r="1599" spans="1:22">
      <c r="A1599" s="57"/>
      <c r="B1599" s="57"/>
      <c r="P1599" s="58"/>
      <c r="T1599" s="56"/>
      <c r="V1599" s="56"/>
    </row>
    <row r="1600" spans="1:22">
      <c r="A1600" s="57"/>
      <c r="B1600" s="57"/>
      <c r="P1600" s="58"/>
      <c r="T1600" s="56"/>
      <c r="V1600" s="56"/>
    </row>
    <row r="1601" spans="1:22">
      <c r="A1601" s="57"/>
      <c r="B1601" s="57"/>
      <c r="P1601" s="58"/>
      <c r="T1601" s="56"/>
      <c r="V1601" s="56"/>
    </row>
    <row r="1602" spans="1:22">
      <c r="A1602" s="57"/>
      <c r="B1602" s="57"/>
      <c r="P1602" s="58"/>
      <c r="T1602" s="56"/>
      <c r="V1602" s="56"/>
    </row>
    <row r="1603" spans="1:22">
      <c r="A1603" s="57"/>
      <c r="B1603" s="57"/>
      <c r="P1603" s="58"/>
      <c r="T1603" s="56"/>
      <c r="V1603" s="56"/>
    </row>
    <row r="1604" spans="1:22">
      <c r="A1604" s="57"/>
      <c r="B1604" s="57"/>
      <c r="P1604" s="58"/>
      <c r="T1604" s="56"/>
      <c r="V1604" s="56"/>
    </row>
    <row r="1605" spans="1:22">
      <c r="A1605" s="57"/>
      <c r="B1605" s="57"/>
      <c r="P1605" s="58"/>
      <c r="T1605" s="56"/>
      <c r="V1605" s="56"/>
    </row>
    <row r="1606" spans="1:22">
      <c r="A1606" s="57"/>
      <c r="B1606" s="57"/>
      <c r="P1606" s="58"/>
      <c r="T1606" s="56"/>
      <c r="V1606" s="56"/>
    </row>
    <row r="1607" spans="1:22">
      <c r="A1607" s="57"/>
      <c r="B1607" s="57"/>
      <c r="P1607" s="58"/>
      <c r="T1607" s="56"/>
      <c r="V1607" s="56"/>
    </row>
    <row r="1608" spans="1:22">
      <c r="A1608" s="57"/>
      <c r="B1608" s="57"/>
      <c r="P1608" s="58"/>
      <c r="T1608" s="56"/>
      <c r="V1608" s="56"/>
    </row>
    <row r="1609" spans="1:22">
      <c r="A1609" s="57"/>
      <c r="B1609" s="57"/>
      <c r="P1609" s="58"/>
      <c r="T1609" s="56"/>
      <c r="V1609" s="56"/>
    </row>
    <row r="1610" spans="1:22">
      <c r="A1610" s="57"/>
      <c r="B1610" s="57"/>
      <c r="P1610" s="58"/>
      <c r="T1610" s="56"/>
      <c r="V1610" s="56"/>
    </row>
    <row r="1611" spans="1:22">
      <c r="A1611" s="57"/>
      <c r="B1611" s="57"/>
      <c r="P1611" s="58"/>
      <c r="T1611" s="56"/>
      <c r="V1611" s="56"/>
    </row>
    <row r="1612" spans="1:22">
      <c r="A1612" s="57"/>
      <c r="B1612" s="57"/>
      <c r="P1612" s="58"/>
      <c r="T1612" s="56"/>
      <c r="V1612" s="56"/>
    </row>
    <row r="1613" spans="1:22">
      <c r="A1613" s="57"/>
      <c r="B1613" s="57"/>
      <c r="P1613" s="58"/>
      <c r="T1613" s="56"/>
      <c r="V1613" s="56"/>
    </row>
    <row r="1614" spans="1:22">
      <c r="A1614" s="57"/>
      <c r="B1614" s="57"/>
      <c r="P1614" s="58"/>
      <c r="T1614" s="56"/>
      <c r="V1614" s="56"/>
    </row>
    <row r="1615" spans="1:22">
      <c r="A1615" s="57"/>
      <c r="B1615" s="57"/>
      <c r="P1615" s="58"/>
      <c r="T1615" s="56"/>
      <c r="V1615" s="56"/>
    </row>
    <row r="1616" spans="1:22">
      <c r="A1616" s="57"/>
      <c r="B1616" s="57"/>
      <c r="P1616" s="58"/>
      <c r="T1616" s="56"/>
      <c r="V1616" s="56"/>
    </row>
    <row r="1617" spans="1:22">
      <c r="A1617" s="57"/>
      <c r="B1617" s="57"/>
      <c r="P1617" s="58"/>
      <c r="T1617" s="56"/>
      <c r="V1617" s="56"/>
    </row>
    <row r="1618" spans="1:22">
      <c r="A1618" s="57"/>
      <c r="B1618" s="57"/>
      <c r="P1618" s="58"/>
      <c r="T1618" s="56"/>
      <c r="V1618" s="56"/>
    </row>
    <row r="1619" spans="1:22">
      <c r="A1619" s="57"/>
      <c r="B1619" s="57"/>
      <c r="P1619" s="58"/>
      <c r="T1619" s="56"/>
      <c r="V1619" s="56"/>
    </row>
    <row r="1620" spans="1:22">
      <c r="A1620" s="57"/>
      <c r="B1620" s="57"/>
      <c r="P1620" s="58"/>
      <c r="T1620" s="56"/>
      <c r="V1620" s="56"/>
    </row>
    <row r="1621" spans="1:22">
      <c r="A1621" s="57"/>
      <c r="B1621" s="57"/>
      <c r="P1621" s="58"/>
      <c r="T1621" s="56"/>
      <c r="V1621" s="56"/>
    </row>
    <row r="1622" spans="1:22">
      <c r="A1622" s="57"/>
      <c r="B1622" s="57"/>
      <c r="P1622" s="58"/>
      <c r="T1622" s="56"/>
      <c r="V1622" s="56"/>
    </row>
    <row r="1623" spans="1:22">
      <c r="A1623" s="57"/>
      <c r="B1623" s="57"/>
      <c r="P1623" s="58"/>
      <c r="T1623" s="56"/>
      <c r="V1623" s="56"/>
    </row>
    <row r="1624" spans="1:22">
      <c r="A1624" s="57"/>
      <c r="B1624" s="57"/>
      <c r="P1624" s="58"/>
      <c r="T1624" s="56"/>
      <c r="V1624" s="56"/>
    </row>
    <row r="1625" spans="1:22">
      <c r="A1625" s="57"/>
      <c r="B1625" s="57"/>
      <c r="P1625" s="58"/>
      <c r="T1625" s="56"/>
      <c r="V1625" s="56"/>
    </row>
    <row r="1626" spans="1:22">
      <c r="A1626" s="57"/>
      <c r="B1626" s="57"/>
      <c r="P1626" s="58"/>
      <c r="T1626" s="56"/>
      <c r="V1626" s="56"/>
    </row>
    <row r="1627" spans="1:22">
      <c r="A1627" s="57"/>
      <c r="B1627" s="57"/>
      <c r="P1627" s="58"/>
      <c r="T1627" s="56"/>
      <c r="V1627" s="56"/>
    </row>
    <row r="1628" spans="1:22">
      <c r="A1628" s="57"/>
      <c r="B1628" s="57"/>
      <c r="P1628" s="58"/>
      <c r="T1628" s="56"/>
      <c r="V1628" s="56"/>
    </row>
    <row r="1629" spans="1:22">
      <c r="A1629" s="57"/>
      <c r="B1629" s="57"/>
      <c r="P1629" s="58"/>
      <c r="T1629" s="56"/>
      <c r="V1629" s="56"/>
    </row>
    <row r="1630" spans="1:22">
      <c r="A1630" s="57"/>
      <c r="B1630" s="57"/>
      <c r="P1630" s="58"/>
      <c r="T1630" s="56"/>
      <c r="V1630" s="56"/>
    </row>
    <row r="1631" spans="1:22">
      <c r="A1631" s="57"/>
      <c r="B1631" s="57"/>
      <c r="P1631" s="58"/>
      <c r="T1631" s="56"/>
      <c r="V1631" s="56"/>
    </row>
    <row r="1632" spans="1:22">
      <c r="A1632" s="57"/>
      <c r="B1632" s="57"/>
      <c r="P1632" s="58"/>
      <c r="T1632" s="56"/>
      <c r="V1632" s="56"/>
    </row>
    <row r="1633" spans="1:22">
      <c r="A1633" s="57"/>
      <c r="B1633" s="57"/>
      <c r="P1633" s="58"/>
      <c r="T1633" s="56"/>
      <c r="V1633" s="56"/>
    </row>
    <row r="1634" spans="1:22">
      <c r="A1634" s="57"/>
      <c r="B1634" s="57"/>
      <c r="P1634" s="58"/>
      <c r="T1634" s="56"/>
      <c r="V1634" s="56"/>
    </row>
    <row r="1635" spans="1:22">
      <c r="A1635" s="57"/>
      <c r="B1635" s="57"/>
      <c r="P1635" s="58"/>
      <c r="T1635" s="56"/>
      <c r="V1635" s="56"/>
    </row>
    <row r="1636" spans="1:22">
      <c r="A1636" s="57"/>
      <c r="B1636" s="57"/>
      <c r="P1636" s="58"/>
      <c r="T1636" s="56"/>
      <c r="V1636" s="56"/>
    </row>
    <row r="1637" spans="1:22">
      <c r="A1637" s="57"/>
      <c r="B1637" s="57"/>
      <c r="P1637" s="58"/>
      <c r="T1637" s="56"/>
      <c r="V1637" s="56"/>
    </row>
    <row r="1638" spans="1:22">
      <c r="A1638" s="57"/>
      <c r="B1638" s="57"/>
      <c r="P1638" s="58"/>
      <c r="T1638" s="56"/>
      <c r="V1638" s="56"/>
    </row>
    <row r="1639" spans="1:22">
      <c r="A1639" s="57"/>
      <c r="B1639" s="57"/>
      <c r="P1639" s="58"/>
      <c r="T1639" s="56"/>
      <c r="V1639" s="56"/>
    </row>
    <row r="1640" spans="1:22">
      <c r="A1640" s="57"/>
      <c r="B1640" s="57"/>
      <c r="P1640" s="58"/>
      <c r="T1640" s="56"/>
      <c r="V1640" s="56"/>
    </row>
    <row r="1641" spans="1:22">
      <c r="A1641" s="57"/>
      <c r="B1641" s="57"/>
      <c r="P1641" s="58"/>
      <c r="T1641" s="56"/>
      <c r="V1641" s="56"/>
    </row>
    <row r="1642" spans="1:22">
      <c r="A1642" s="57"/>
      <c r="B1642" s="57"/>
      <c r="P1642" s="58"/>
      <c r="T1642" s="56"/>
      <c r="V1642" s="56"/>
    </row>
    <row r="1643" spans="1:22">
      <c r="A1643" s="57"/>
      <c r="B1643" s="57"/>
      <c r="P1643" s="58"/>
      <c r="T1643" s="56"/>
      <c r="V1643" s="56"/>
    </row>
    <row r="1644" spans="1:22">
      <c r="A1644" s="57"/>
      <c r="B1644" s="57"/>
      <c r="P1644" s="58"/>
      <c r="T1644" s="56"/>
      <c r="V1644" s="56"/>
    </row>
    <row r="1645" spans="1:22">
      <c r="A1645" s="57"/>
      <c r="B1645" s="57"/>
      <c r="P1645" s="58"/>
      <c r="T1645" s="56"/>
      <c r="V1645" s="56"/>
    </row>
    <row r="1646" spans="1:22">
      <c r="A1646" s="57"/>
      <c r="B1646" s="57"/>
      <c r="P1646" s="58"/>
      <c r="T1646" s="56"/>
      <c r="V1646" s="56"/>
    </row>
    <row r="1647" spans="1:22">
      <c r="A1647" s="57"/>
      <c r="B1647" s="57"/>
      <c r="P1647" s="58"/>
      <c r="T1647" s="56"/>
      <c r="V1647" s="56"/>
    </row>
    <row r="1648" spans="1:22">
      <c r="A1648" s="57"/>
      <c r="B1648" s="57"/>
      <c r="P1648" s="58"/>
      <c r="T1648" s="56"/>
      <c r="V1648" s="56"/>
    </row>
    <row r="1649" spans="1:22">
      <c r="A1649" s="57"/>
      <c r="B1649" s="57"/>
      <c r="P1649" s="58"/>
      <c r="T1649" s="56"/>
      <c r="V1649" s="56"/>
    </row>
    <row r="1650" spans="1:22">
      <c r="A1650" s="57"/>
      <c r="B1650" s="57"/>
      <c r="P1650" s="58"/>
      <c r="T1650" s="56"/>
      <c r="V1650" s="56"/>
    </row>
    <row r="1651" spans="1:22">
      <c r="A1651" s="57"/>
      <c r="B1651" s="57"/>
      <c r="P1651" s="58"/>
      <c r="T1651" s="56"/>
      <c r="V1651" s="56"/>
    </row>
    <row r="1652" spans="1:22">
      <c r="A1652" s="57"/>
      <c r="B1652" s="57"/>
      <c r="P1652" s="58"/>
      <c r="T1652" s="56"/>
      <c r="V1652" s="56"/>
    </row>
    <row r="1653" spans="1:22">
      <c r="A1653" s="57"/>
      <c r="B1653" s="57"/>
      <c r="P1653" s="58"/>
      <c r="T1653" s="56"/>
      <c r="V1653" s="56"/>
    </row>
    <row r="1654" spans="1:22">
      <c r="A1654" s="57"/>
      <c r="B1654" s="57"/>
      <c r="P1654" s="58"/>
      <c r="T1654" s="56"/>
      <c r="V1654" s="56"/>
    </row>
    <row r="1655" spans="1:22">
      <c r="A1655" s="57"/>
      <c r="B1655" s="57"/>
      <c r="P1655" s="58"/>
      <c r="T1655" s="56"/>
      <c r="V1655" s="56"/>
    </row>
    <row r="1656" spans="1:22">
      <c r="A1656" s="57"/>
      <c r="B1656" s="57"/>
      <c r="P1656" s="58"/>
      <c r="T1656" s="56"/>
      <c r="V1656" s="56"/>
    </row>
    <row r="1657" spans="1:22">
      <c r="A1657" s="57"/>
      <c r="B1657" s="57"/>
      <c r="P1657" s="58"/>
      <c r="T1657" s="56"/>
      <c r="V1657" s="56"/>
    </row>
    <row r="1658" spans="1:22">
      <c r="A1658" s="57"/>
      <c r="B1658" s="57"/>
      <c r="P1658" s="58"/>
      <c r="T1658" s="56"/>
      <c r="V1658" s="56"/>
    </row>
    <row r="1659" spans="1:22">
      <c r="A1659" s="57"/>
      <c r="B1659" s="57"/>
      <c r="P1659" s="58"/>
      <c r="T1659" s="56"/>
      <c r="V1659" s="56"/>
    </row>
    <row r="1660" spans="1:22">
      <c r="A1660" s="57"/>
      <c r="B1660" s="57"/>
      <c r="P1660" s="58"/>
      <c r="T1660" s="56"/>
      <c r="V1660" s="56"/>
    </row>
    <row r="1661" spans="1:22">
      <c r="A1661" s="57"/>
      <c r="B1661" s="57"/>
      <c r="P1661" s="58"/>
      <c r="T1661" s="56"/>
      <c r="V1661" s="56"/>
    </row>
    <row r="1662" spans="1:22">
      <c r="A1662" s="57"/>
      <c r="B1662" s="57"/>
      <c r="P1662" s="58"/>
      <c r="T1662" s="56"/>
      <c r="V1662" s="56"/>
    </row>
    <row r="1663" spans="1:22">
      <c r="A1663" s="57"/>
      <c r="B1663" s="57"/>
      <c r="P1663" s="58"/>
      <c r="T1663" s="56"/>
      <c r="V1663" s="56"/>
    </row>
    <row r="1664" spans="1:22">
      <c r="A1664" s="57"/>
      <c r="B1664" s="57"/>
      <c r="P1664" s="58"/>
      <c r="T1664" s="56"/>
      <c r="V1664" s="56"/>
    </row>
    <row r="1665" spans="1:22">
      <c r="A1665" s="57"/>
      <c r="B1665" s="57"/>
      <c r="P1665" s="58"/>
      <c r="T1665" s="56"/>
      <c r="V1665" s="56"/>
    </row>
    <row r="1666" spans="1:22">
      <c r="A1666" s="57"/>
      <c r="B1666" s="57"/>
      <c r="P1666" s="58"/>
      <c r="T1666" s="56"/>
      <c r="V1666" s="56"/>
    </row>
    <row r="1667" spans="1:22">
      <c r="A1667" s="57"/>
      <c r="B1667" s="57"/>
      <c r="P1667" s="58"/>
      <c r="T1667" s="56"/>
      <c r="V1667" s="56"/>
    </row>
    <row r="1668" spans="1:22">
      <c r="A1668" s="57"/>
      <c r="B1668" s="57"/>
      <c r="P1668" s="58"/>
      <c r="T1668" s="56"/>
      <c r="V1668" s="56"/>
    </row>
    <row r="1669" spans="1:22">
      <c r="A1669" s="57"/>
      <c r="B1669" s="57"/>
      <c r="P1669" s="58"/>
      <c r="T1669" s="56"/>
      <c r="V1669" s="56"/>
    </row>
    <row r="1670" spans="1:22">
      <c r="A1670" s="57"/>
      <c r="B1670" s="57"/>
      <c r="P1670" s="58"/>
      <c r="T1670" s="56"/>
      <c r="V1670" s="56"/>
    </row>
    <row r="1671" spans="1:22">
      <c r="A1671" s="57"/>
      <c r="B1671" s="57"/>
      <c r="P1671" s="58"/>
      <c r="T1671" s="56"/>
      <c r="V1671" s="56"/>
    </row>
    <row r="1672" spans="1:22">
      <c r="A1672" s="57"/>
      <c r="B1672" s="57"/>
      <c r="P1672" s="58"/>
      <c r="T1672" s="56"/>
      <c r="V1672" s="56"/>
    </row>
    <row r="1673" spans="1:22">
      <c r="A1673" s="57"/>
      <c r="B1673" s="57"/>
      <c r="P1673" s="58"/>
      <c r="T1673" s="56"/>
      <c r="V1673" s="56"/>
    </row>
    <row r="1674" spans="1:22">
      <c r="A1674" s="57"/>
      <c r="B1674" s="57"/>
      <c r="P1674" s="58"/>
      <c r="T1674" s="56"/>
      <c r="V1674" s="56"/>
    </row>
    <row r="1675" spans="1:22">
      <c r="A1675" s="57"/>
      <c r="B1675" s="57"/>
      <c r="P1675" s="58"/>
      <c r="T1675" s="56"/>
      <c r="V1675" s="56"/>
    </row>
    <row r="1676" spans="1:22">
      <c r="A1676" s="57"/>
      <c r="B1676" s="57"/>
      <c r="P1676" s="58"/>
      <c r="T1676" s="56"/>
      <c r="V1676" s="56"/>
    </row>
    <row r="1677" spans="1:22">
      <c r="A1677" s="57"/>
      <c r="B1677" s="57"/>
      <c r="P1677" s="58"/>
      <c r="T1677" s="56"/>
      <c r="V1677" s="56"/>
    </row>
    <row r="1678" spans="1:22">
      <c r="A1678" s="57"/>
      <c r="B1678" s="57"/>
      <c r="P1678" s="58"/>
      <c r="T1678" s="56"/>
      <c r="V1678" s="56"/>
    </row>
    <row r="1679" spans="1:22">
      <c r="A1679" s="57"/>
      <c r="B1679" s="57"/>
      <c r="P1679" s="58"/>
      <c r="T1679" s="56"/>
      <c r="V1679" s="56"/>
    </row>
    <row r="1680" spans="1:22">
      <c r="A1680" s="57"/>
      <c r="B1680" s="57"/>
      <c r="P1680" s="58"/>
      <c r="T1680" s="56"/>
      <c r="V1680" s="56"/>
    </row>
    <row r="1681" spans="1:22">
      <c r="A1681" s="57"/>
      <c r="B1681" s="57"/>
      <c r="P1681" s="58"/>
      <c r="T1681" s="56"/>
      <c r="V1681" s="56"/>
    </row>
    <row r="1682" spans="1:22">
      <c r="A1682" s="57"/>
      <c r="B1682" s="57"/>
      <c r="P1682" s="58"/>
      <c r="T1682" s="56"/>
      <c r="V1682" s="56"/>
    </row>
    <row r="1683" spans="1:22">
      <c r="A1683" s="57"/>
      <c r="B1683" s="57"/>
      <c r="P1683" s="58"/>
      <c r="T1683" s="56"/>
      <c r="V1683" s="56"/>
    </row>
    <row r="1684" spans="1:22">
      <c r="A1684" s="57"/>
      <c r="B1684" s="57"/>
      <c r="P1684" s="58"/>
      <c r="T1684" s="56"/>
      <c r="V1684" s="56"/>
    </row>
    <row r="1685" spans="1:22">
      <c r="A1685" s="57"/>
      <c r="B1685" s="57"/>
      <c r="P1685" s="58"/>
      <c r="T1685" s="56"/>
      <c r="V1685" s="56"/>
    </row>
    <row r="1686" spans="1:22">
      <c r="A1686" s="57"/>
      <c r="B1686" s="57"/>
      <c r="P1686" s="58"/>
      <c r="T1686" s="56"/>
      <c r="V1686" s="56"/>
    </row>
    <row r="1687" spans="1:22">
      <c r="A1687" s="57"/>
      <c r="B1687" s="57"/>
      <c r="P1687" s="58"/>
      <c r="T1687" s="56"/>
      <c r="V1687" s="56"/>
    </row>
    <row r="1688" spans="1:22">
      <c r="A1688" s="57"/>
      <c r="B1688" s="57"/>
      <c r="P1688" s="58"/>
      <c r="T1688" s="56"/>
      <c r="V1688" s="56"/>
    </row>
    <row r="1689" spans="1:22">
      <c r="A1689" s="57"/>
      <c r="B1689" s="57"/>
      <c r="P1689" s="58"/>
      <c r="T1689" s="56"/>
      <c r="V1689" s="56"/>
    </row>
    <row r="1690" spans="1:22">
      <c r="A1690" s="57"/>
      <c r="B1690" s="57"/>
      <c r="P1690" s="58"/>
      <c r="T1690" s="56"/>
      <c r="V1690" s="56"/>
    </row>
    <row r="1691" spans="1:22">
      <c r="A1691" s="57"/>
      <c r="B1691" s="57"/>
      <c r="P1691" s="58"/>
      <c r="T1691" s="56"/>
      <c r="V1691" s="56"/>
    </row>
    <row r="1692" spans="1:22">
      <c r="A1692" s="57"/>
      <c r="B1692" s="57"/>
      <c r="P1692" s="58"/>
      <c r="T1692" s="56"/>
      <c r="V1692" s="56"/>
    </row>
    <row r="1693" spans="1:22">
      <c r="A1693" s="57"/>
      <c r="B1693" s="57"/>
      <c r="P1693" s="58"/>
      <c r="T1693" s="56"/>
      <c r="V1693" s="56"/>
    </row>
    <row r="1694" spans="1:22">
      <c r="A1694" s="57"/>
      <c r="B1694" s="57"/>
      <c r="P1694" s="58"/>
      <c r="T1694" s="56"/>
      <c r="V1694" s="56"/>
    </row>
    <row r="1695" spans="1:22">
      <c r="A1695" s="57"/>
      <c r="B1695" s="57"/>
      <c r="P1695" s="58"/>
      <c r="T1695" s="56"/>
      <c r="V1695" s="56"/>
    </row>
    <row r="1696" spans="1:22">
      <c r="A1696" s="57"/>
      <c r="B1696" s="57"/>
      <c r="P1696" s="58"/>
      <c r="T1696" s="56"/>
      <c r="V1696" s="56"/>
    </row>
    <row r="1697" spans="1:22">
      <c r="A1697" s="57"/>
      <c r="B1697" s="57"/>
      <c r="P1697" s="58"/>
      <c r="T1697" s="56"/>
      <c r="V1697" s="56"/>
    </row>
    <row r="1698" spans="1:22">
      <c r="A1698" s="57"/>
      <c r="B1698" s="57"/>
      <c r="P1698" s="58"/>
      <c r="T1698" s="56"/>
      <c r="V1698" s="56"/>
    </row>
    <row r="1699" spans="1:22">
      <c r="A1699" s="57"/>
      <c r="B1699" s="57"/>
      <c r="P1699" s="58"/>
      <c r="T1699" s="56"/>
      <c r="V1699" s="56"/>
    </row>
    <row r="1700" spans="1:22">
      <c r="A1700" s="57"/>
      <c r="B1700" s="57"/>
      <c r="P1700" s="58"/>
      <c r="T1700" s="56"/>
      <c r="V1700" s="56"/>
    </row>
    <row r="1701" spans="1:22">
      <c r="A1701" s="57"/>
      <c r="B1701" s="57"/>
      <c r="P1701" s="58"/>
      <c r="T1701" s="56"/>
      <c r="V1701" s="56"/>
    </row>
    <row r="1702" spans="1:22">
      <c r="A1702" s="57"/>
      <c r="B1702" s="57"/>
      <c r="P1702" s="58"/>
      <c r="T1702" s="56"/>
      <c r="V1702" s="56"/>
    </row>
    <row r="1703" spans="1:22">
      <c r="A1703" s="57"/>
      <c r="B1703" s="57"/>
      <c r="P1703" s="58"/>
      <c r="T1703" s="56"/>
      <c r="V1703" s="56"/>
    </row>
    <row r="1704" spans="1:22">
      <c r="A1704" s="57"/>
      <c r="B1704" s="57"/>
      <c r="P1704" s="58"/>
      <c r="T1704" s="56"/>
      <c r="V1704" s="56"/>
    </row>
    <row r="1705" spans="1:22">
      <c r="A1705" s="57"/>
      <c r="B1705" s="57"/>
      <c r="P1705" s="58"/>
      <c r="T1705" s="56"/>
      <c r="V1705" s="56"/>
    </row>
    <row r="1706" spans="1:22">
      <c r="A1706" s="57"/>
      <c r="B1706" s="57"/>
      <c r="P1706" s="58"/>
      <c r="T1706" s="56"/>
      <c r="V1706" s="56"/>
    </row>
    <row r="1707" spans="1:22">
      <c r="A1707" s="57"/>
      <c r="B1707" s="57"/>
      <c r="P1707" s="58"/>
      <c r="T1707" s="56"/>
      <c r="V1707" s="56"/>
    </row>
    <row r="1708" spans="1:22">
      <c r="A1708" s="57"/>
      <c r="B1708" s="57"/>
      <c r="P1708" s="58"/>
      <c r="T1708" s="56"/>
      <c r="V1708" s="56"/>
    </row>
    <row r="1709" spans="1:22">
      <c r="A1709" s="57"/>
      <c r="B1709" s="57"/>
      <c r="P1709" s="58"/>
      <c r="T1709" s="56"/>
      <c r="V1709" s="56"/>
    </row>
    <row r="1710" spans="1:22">
      <c r="A1710" s="57"/>
      <c r="B1710" s="57"/>
      <c r="P1710" s="58"/>
      <c r="T1710" s="56"/>
      <c r="V1710" s="56"/>
    </row>
    <row r="1711" spans="1:22">
      <c r="A1711" s="57"/>
      <c r="B1711" s="57"/>
      <c r="P1711" s="58"/>
      <c r="T1711" s="56"/>
      <c r="V1711" s="56"/>
    </row>
    <row r="1712" spans="1:22">
      <c r="A1712" s="57"/>
      <c r="B1712" s="57"/>
      <c r="P1712" s="58"/>
      <c r="T1712" s="56"/>
      <c r="V1712" s="56"/>
    </row>
    <row r="1713" spans="1:22">
      <c r="A1713" s="57"/>
      <c r="B1713" s="57"/>
      <c r="P1713" s="58"/>
      <c r="T1713" s="56"/>
      <c r="V1713" s="56"/>
    </row>
    <row r="1714" spans="1:22">
      <c r="A1714" s="57"/>
      <c r="B1714" s="57"/>
      <c r="P1714" s="58"/>
      <c r="T1714" s="56"/>
      <c r="V1714" s="56"/>
    </row>
    <row r="1715" spans="1:22">
      <c r="A1715" s="57"/>
      <c r="B1715" s="57"/>
      <c r="P1715" s="58"/>
      <c r="T1715" s="56"/>
      <c r="V1715" s="56"/>
    </row>
    <row r="1716" spans="1:22">
      <c r="A1716" s="57"/>
      <c r="B1716" s="57"/>
      <c r="P1716" s="58"/>
      <c r="T1716" s="56"/>
      <c r="V1716" s="56"/>
    </row>
    <row r="1717" spans="1:22">
      <c r="A1717" s="57"/>
      <c r="B1717" s="57"/>
      <c r="P1717" s="58"/>
      <c r="T1717" s="56"/>
      <c r="V1717" s="56"/>
    </row>
    <row r="1718" spans="1:22">
      <c r="A1718" s="57"/>
      <c r="B1718" s="57"/>
      <c r="P1718" s="58"/>
      <c r="T1718" s="56"/>
      <c r="V1718" s="56"/>
    </row>
    <row r="1719" spans="1:22">
      <c r="A1719" s="57"/>
      <c r="B1719" s="57"/>
      <c r="P1719" s="58"/>
      <c r="T1719" s="56"/>
      <c r="V1719" s="56"/>
    </row>
    <row r="1720" spans="1:22">
      <c r="A1720" s="57"/>
      <c r="B1720" s="57"/>
      <c r="P1720" s="58"/>
      <c r="T1720" s="56"/>
      <c r="V1720" s="56"/>
    </row>
    <row r="1721" spans="1:22">
      <c r="A1721" s="57"/>
      <c r="B1721" s="57"/>
      <c r="P1721" s="58"/>
      <c r="T1721" s="56"/>
      <c r="V1721" s="56"/>
    </row>
    <row r="1722" spans="1:22">
      <c r="A1722" s="57"/>
      <c r="B1722" s="57"/>
      <c r="P1722" s="58"/>
      <c r="T1722" s="56"/>
      <c r="V1722" s="56"/>
    </row>
    <row r="1723" spans="1:22">
      <c r="A1723" s="57"/>
      <c r="B1723" s="57"/>
      <c r="P1723" s="58"/>
      <c r="T1723" s="56"/>
      <c r="V1723" s="56"/>
    </row>
    <row r="1724" spans="1:22">
      <c r="A1724" s="57"/>
      <c r="B1724" s="57"/>
      <c r="P1724" s="58"/>
      <c r="T1724" s="56"/>
      <c r="V1724" s="56"/>
    </row>
    <row r="1725" spans="1:22">
      <c r="A1725" s="57"/>
      <c r="B1725" s="57"/>
      <c r="P1725" s="58"/>
      <c r="T1725" s="56"/>
      <c r="V1725" s="56"/>
    </row>
    <row r="1726" spans="1:22">
      <c r="A1726" s="57"/>
      <c r="B1726" s="57"/>
      <c r="P1726" s="58"/>
      <c r="T1726" s="56"/>
      <c r="V1726" s="56"/>
    </row>
    <row r="1727" spans="1:22">
      <c r="A1727" s="57"/>
      <c r="B1727" s="57"/>
      <c r="P1727" s="58"/>
      <c r="T1727" s="56"/>
      <c r="V1727" s="56"/>
    </row>
    <row r="1728" spans="1:22">
      <c r="A1728" s="57"/>
      <c r="B1728" s="57"/>
      <c r="P1728" s="58"/>
      <c r="T1728" s="56"/>
      <c r="V1728" s="56"/>
    </row>
    <row r="1729" spans="1:22">
      <c r="A1729" s="57"/>
      <c r="B1729" s="57"/>
      <c r="P1729" s="58"/>
      <c r="T1729" s="56"/>
      <c r="V1729" s="56"/>
    </row>
    <row r="1730" spans="1:22">
      <c r="A1730" s="57"/>
      <c r="B1730" s="57"/>
      <c r="P1730" s="58"/>
      <c r="T1730" s="56"/>
      <c r="V1730" s="56"/>
    </row>
    <row r="1731" spans="1:22">
      <c r="A1731" s="57"/>
      <c r="B1731" s="57"/>
      <c r="P1731" s="58"/>
      <c r="T1731" s="56"/>
      <c r="V1731" s="56"/>
    </row>
    <row r="1732" spans="1:22">
      <c r="A1732" s="57"/>
      <c r="B1732" s="57"/>
      <c r="P1732" s="58"/>
      <c r="T1732" s="56"/>
      <c r="V1732" s="56"/>
    </row>
    <row r="1733" spans="1:22">
      <c r="A1733" s="57"/>
      <c r="B1733" s="57"/>
      <c r="P1733" s="58"/>
      <c r="T1733" s="56"/>
      <c r="V1733" s="56"/>
    </row>
    <row r="1734" spans="1:22">
      <c r="A1734" s="57"/>
      <c r="B1734" s="57"/>
      <c r="P1734" s="58"/>
      <c r="T1734" s="56"/>
      <c r="V1734" s="56"/>
    </row>
    <row r="1735" spans="1:22">
      <c r="A1735" s="57"/>
      <c r="B1735" s="57"/>
      <c r="P1735" s="58"/>
      <c r="T1735" s="56"/>
      <c r="V1735" s="56"/>
    </row>
    <row r="1736" spans="1:22">
      <c r="A1736" s="57"/>
      <c r="B1736" s="57"/>
      <c r="P1736" s="58"/>
      <c r="T1736" s="56"/>
      <c r="V1736" s="56"/>
    </row>
    <row r="1737" spans="1:22">
      <c r="A1737" s="57"/>
      <c r="B1737" s="57"/>
      <c r="P1737" s="58"/>
      <c r="T1737" s="56"/>
      <c r="V1737" s="56"/>
    </row>
    <row r="1738" spans="1:22">
      <c r="A1738" s="57"/>
      <c r="B1738" s="57"/>
      <c r="P1738" s="58"/>
      <c r="T1738" s="56"/>
      <c r="V1738" s="56"/>
    </row>
    <row r="1739" spans="1:22">
      <c r="A1739" s="57"/>
      <c r="B1739" s="57"/>
      <c r="P1739" s="58"/>
      <c r="T1739" s="56"/>
      <c r="V1739" s="56"/>
    </row>
    <row r="1740" spans="1:22">
      <c r="A1740" s="57"/>
      <c r="B1740" s="57"/>
      <c r="P1740" s="58"/>
      <c r="T1740" s="56"/>
      <c r="V1740" s="56"/>
    </row>
    <row r="1741" spans="1:22">
      <c r="A1741" s="57"/>
      <c r="B1741" s="57"/>
      <c r="P1741" s="58"/>
      <c r="T1741" s="56"/>
      <c r="V1741" s="56"/>
    </row>
    <row r="1742" spans="1:22">
      <c r="A1742" s="57"/>
      <c r="B1742" s="57"/>
      <c r="P1742" s="58"/>
      <c r="T1742" s="56"/>
      <c r="V1742" s="56"/>
    </row>
    <row r="1743" spans="1:22">
      <c r="A1743" s="57"/>
      <c r="B1743" s="57"/>
      <c r="P1743" s="58"/>
      <c r="T1743" s="56"/>
      <c r="V1743" s="56"/>
    </row>
    <row r="1744" spans="1:22">
      <c r="A1744" s="57"/>
      <c r="B1744" s="57"/>
      <c r="P1744" s="58"/>
      <c r="T1744" s="56"/>
      <c r="V1744" s="56"/>
    </row>
    <row r="1745" spans="1:22">
      <c r="A1745" s="57"/>
      <c r="B1745" s="57"/>
      <c r="P1745" s="58"/>
      <c r="T1745" s="56"/>
      <c r="V1745" s="56"/>
    </row>
    <row r="1746" spans="1:22">
      <c r="A1746" s="57"/>
      <c r="B1746" s="57"/>
      <c r="P1746" s="58"/>
      <c r="T1746" s="56"/>
      <c r="V1746" s="56"/>
    </row>
    <row r="1747" spans="1:22">
      <c r="A1747" s="57"/>
      <c r="B1747" s="57"/>
      <c r="P1747" s="58"/>
      <c r="T1747" s="56"/>
      <c r="V1747" s="56"/>
    </row>
    <row r="1748" spans="1:22">
      <c r="A1748" s="57"/>
      <c r="B1748" s="57"/>
      <c r="P1748" s="58"/>
      <c r="T1748" s="56"/>
      <c r="V1748" s="56"/>
    </row>
    <row r="1749" spans="1:22">
      <c r="A1749" s="57"/>
      <c r="B1749" s="57"/>
      <c r="P1749" s="58"/>
      <c r="T1749" s="56"/>
      <c r="V1749" s="56"/>
    </row>
    <row r="1750" spans="1:22">
      <c r="A1750" s="57"/>
      <c r="B1750" s="57"/>
      <c r="P1750" s="58"/>
      <c r="T1750" s="56"/>
      <c r="V1750" s="56"/>
    </row>
    <row r="1751" spans="1:22">
      <c r="A1751" s="57"/>
      <c r="B1751" s="57"/>
      <c r="P1751" s="58"/>
      <c r="T1751" s="56"/>
      <c r="V1751" s="56"/>
    </row>
    <row r="1752" spans="1:22">
      <c r="A1752" s="57"/>
      <c r="B1752" s="57"/>
      <c r="P1752" s="58"/>
      <c r="T1752" s="56"/>
      <c r="V1752" s="56"/>
    </row>
    <row r="1753" spans="1:22">
      <c r="A1753" s="57"/>
      <c r="B1753" s="57"/>
      <c r="P1753" s="58"/>
      <c r="T1753" s="56"/>
      <c r="V1753" s="56"/>
    </row>
    <row r="1754" spans="1:22">
      <c r="A1754" s="57"/>
      <c r="B1754" s="57"/>
      <c r="P1754" s="58"/>
      <c r="T1754" s="56"/>
      <c r="V1754" s="56"/>
    </row>
    <row r="1755" spans="1:22">
      <c r="A1755" s="57"/>
      <c r="B1755" s="57"/>
      <c r="P1755" s="58"/>
      <c r="T1755" s="56"/>
      <c r="V1755" s="56"/>
    </row>
    <row r="1756" spans="1:22">
      <c r="A1756" s="57"/>
      <c r="B1756" s="57"/>
      <c r="P1756" s="58"/>
      <c r="T1756" s="56"/>
      <c r="V1756" s="56"/>
    </row>
    <row r="1757" spans="1:22">
      <c r="A1757" s="57"/>
      <c r="B1757" s="57"/>
      <c r="P1757" s="58"/>
      <c r="T1757" s="56"/>
      <c r="V1757" s="56"/>
    </row>
    <row r="1758" spans="1:22">
      <c r="A1758" s="57"/>
      <c r="B1758" s="57"/>
      <c r="P1758" s="58"/>
      <c r="T1758" s="56"/>
      <c r="V1758" s="56"/>
    </row>
    <row r="1759" spans="1:22">
      <c r="A1759" s="57"/>
      <c r="B1759" s="57"/>
      <c r="P1759" s="58"/>
      <c r="T1759" s="56"/>
      <c r="V1759" s="56"/>
    </row>
    <row r="1760" spans="1:22">
      <c r="A1760" s="57"/>
      <c r="B1760" s="57"/>
      <c r="P1760" s="58"/>
      <c r="T1760" s="56"/>
      <c r="V1760" s="56"/>
    </row>
    <row r="1761" spans="1:22">
      <c r="A1761" s="57"/>
      <c r="B1761" s="57"/>
      <c r="P1761" s="58"/>
      <c r="T1761" s="56"/>
      <c r="V1761" s="56"/>
    </row>
    <row r="1762" spans="1:22">
      <c r="A1762" s="57"/>
      <c r="B1762" s="57"/>
      <c r="P1762" s="58"/>
      <c r="T1762" s="56"/>
      <c r="V1762" s="56"/>
    </row>
    <row r="1763" spans="1:22">
      <c r="A1763" s="57"/>
      <c r="B1763" s="57"/>
      <c r="P1763" s="58"/>
      <c r="T1763" s="56"/>
      <c r="V1763" s="56"/>
    </row>
    <row r="1764" spans="1:22">
      <c r="A1764" s="57"/>
      <c r="B1764" s="57"/>
      <c r="P1764" s="58"/>
      <c r="T1764" s="56"/>
      <c r="V1764" s="56"/>
    </row>
    <row r="1765" spans="1:22">
      <c r="A1765" s="57"/>
      <c r="B1765" s="57"/>
      <c r="P1765" s="58"/>
      <c r="T1765" s="56"/>
      <c r="V1765" s="56"/>
    </row>
    <row r="1766" spans="1:22">
      <c r="A1766" s="57"/>
      <c r="B1766" s="57"/>
      <c r="P1766" s="58"/>
      <c r="T1766" s="56"/>
      <c r="V1766" s="56"/>
    </row>
    <row r="1767" spans="1:22">
      <c r="A1767" s="57"/>
      <c r="B1767" s="57"/>
      <c r="P1767" s="58"/>
      <c r="T1767" s="56"/>
      <c r="V1767" s="56"/>
    </row>
    <row r="1768" spans="1:22">
      <c r="A1768" s="57"/>
      <c r="B1768" s="57"/>
      <c r="P1768" s="58"/>
      <c r="T1768" s="56"/>
      <c r="V1768" s="56"/>
    </row>
    <row r="1769" spans="1:22">
      <c r="A1769" s="57"/>
      <c r="B1769" s="57"/>
      <c r="P1769" s="58"/>
      <c r="T1769" s="56"/>
      <c r="V1769" s="56"/>
    </row>
    <row r="1770" spans="1:22">
      <c r="A1770" s="57"/>
      <c r="B1770" s="57"/>
      <c r="P1770" s="58"/>
      <c r="T1770" s="56"/>
      <c r="V1770" s="56"/>
    </row>
    <row r="1771" spans="1:22">
      <c r="A1771" s="57"/>
      <c r="B1771" s="57"/>
      <c r="P1771" s="58"/>
      <c r="T1771" s="56"/>
      <c r="V1771" s="56"/>
    </row>
    <row r="1772" spans="1:22">
      <c r="A1772" s="57"/>
      <c r="B1772" s="57"/>
      <c r="P1772" s="58"/>
      <c r="T1772" s="56"/>
      <c r="V1772" s="56"/>
    </row>
    <row r="1773" spans="1:22">
      <c r="A1773" s="57"/>
      <c r="B1773" s="57"/>
      <c r="P1773" s="58"/>
      <c r="T1773" s="56"/>
      <c r="V1773" s="56"/>
    </row>
    <row r="1774" spans="1:22">
      <c r="A1774" s="57"/>
      <c r="B1774" s="57"/>
      <c r="P1774" s="58"/>
      <c r="T1774" s="56"/>
      <c r="V1774" s="56"/>
    </row>
    <row r="1775" spans="1:22">
      <c r="A1775" s="57"/>
      <c r="B1775" s="57"/>
      <c r="P1775" s="58"/>
      <c r="T1775" s="56"/>
      <c r="V1775" s="56"/>
    </row>
    <row r="1776" spans="1:22">
      <c r="A1776" s="57"/>
      <c r="B1776" s="57"/>
      <c r="P1776" s="58"/>
      <c r="T1776" s="56"/>
      <c r="V1776" s="56"/>
    </row>
    <row r="1777" spans="1:22">
      <c r="A1777" s="57"/>
      <c r="B1777" s="57"/>
      <c r="P1777" s="58"/>
      <c r="T1777" s="56"/>
      <c r="V1777" s="56"/>
    </row>
    <row r="1778" spans="1:22">
      <c r="A1778" s="57"/>
      <c r="B1778" s="57"/>
      <c r="P1778" s="58"/>
      <c r="T1778" s="56"/>
      <c r="V1778" s="56"/>
    </row>
    <row r="1779" spans="1:22">
      <c r="A1779" s="57"/>
      <c r="B1779" s="57"/>
      <c r="P1779" s="58"/>
      <c r="T1779" s="56"/>
      <c r="V1779" s="56"/>
    </row>
    <row r="1780" spans="1:22">
      <c r="A1780" s="57"/>
      <c r="B1780" s="57"/>
      <c r="P1780" s="58"/>
      <c r="T1780" s="56"/>
      <c r="V1780" s="56"/>
    </row>
    <row r="1781" spans="1:22">
      <c r="A1781" s="57"/>
      <c r="B1781" s="57"/>
      <c r="P1781" s="58"/>
      <c r="T1781" s="56"/>
      <c r="V1781" s="56"/>
    </row>
    <row r="1782" spans="1:22">
      <c r="A1782" s="57"/>
      <c r="B1782" s="57"/>
      <c r="P1782" s="58"/>
      <c r="T1782" s="56"/>
      <c r="V1782" s="56"/>
    </row>
    <row r="1783" spans="1:22">
      <c r="A1783" s="57"/>
      <c r="B1783" s="57"/>
      <c r="P1783" s="58"/>
      <c r="T1783" s="56"/>
      <c r="V1783" s="56"/>
    </row>
    <row r="1784" spans="1:22">
      <c r="A1784" s="57"/>
      <c r="B1784" s="57"/>
      <c r="P1784" s="58"/>
      <c r="T1784" s="56"/>
      <c r="V1784" s="56"/>
    </row>
    <row r="1785" spans="1:22">
      <c r="A1785" s="57"/>
      <c r="B1785" s="57"/>
      <c r="P1785" s="58"/>
      <c r="T1785" s="56"/>
      <c r="V1785" s="56"/>
    </row>
    <row r="1786" spans="1:22">
      <c r="A1786" s="57"/>
      <c r="B1786" s="57"/>
      <c r="P1786" s="58"/>
      <c r="T1786" s="56"/>
      <c r="V1786" s="56"/>
    </row>
    <row r="1787" spans="1:22">
      <c r="A1787" s="57"/>
      <c r="B1787" s="57"/>
      <c r="P1787" s="58"/>
      <c r="T1787" s="56"/>
      <c r="V1787" s="56"/>
    </row>
    <row r="1788" spans="1:22">
      <c r="A1788" s="57"/>
      <c r="B1788" s="57"/>
      <c r="P1788" s="58"/>
      <c r="T1788" s="56"/>
      <c r="V1788" s="56"/>
    </row>
    <row r="1789" spans="1:22">
      <c r="A1789" s="57"/>
      <c r="B1789" s="57"/>
      <c r="P1789" s="58"/>
      <c r="T1789" s="56"/>
      <c r="V1789" s="56"/>
    </row>
    <row r="1790" spans="1:22">
      <c r="A1790" s="57"/>
      <c r="B1790" s="57"/>
      <c r="P1790" s="58"/>
      <c r="T1790" s="56"/>
      <c r="V1790" s="56"/>
    </row>
    <row r="1791" spans="1:22">
      <c r="A1791" s="57"/>
      <c r="B1791" s="57"/>
      <c r="P1791" s="58"/>
      <c r="T1791" s="56"/>
      <c r="V1791" s="56"/>
    </row>
    <row r="1792" spans="1:22">
      <c r="A1792" s="57"/>
      <c r="B1792" s="57"/>
      <c r="P1792" s="58"/>
      <c r="T1792" s="56"/>
      <c r="V1792" s="56"/>
    </row>
    <row r="1793" spans="1:22">
      <c r="A1793" s="57"/>
      <c r="B1793" s="57"/>
      <c r="P1793" s="58"/>
      <c r="T1793" s="56"/>
      <c r="V1793" s="56"/>
    </row>
    <row r="1794" spans="1:22">
      <c r="A1794" s="57"/>
      <c r="B1794" s="57"/>
      <c r="P1794" s="58"/>
      <c r="T1794" s="56"/>
      <c r="V1794" s="56"/>
    </row>
    <row r="1795" spans="1:22">
      <c r="A1795" s="57"/>
      <c r="B1795" s="57"/>
      <c r="P1795" s="58"/>
      <c r="T1795" s="56"/>
      <c r="V1795" s="56"/>
    </row>
    <row r="1796" spans="1:22">
      <c r="A1796" s="57"/>
      <c r="B1796" s="57"/>
      <c r="P1796" s="58"/>
      <c r="T1796" s="56"/>
      <c r="V1796" s="56"/>
    </row>
    <row r="1797" spans="1:22">
      <c r="A1797" s="57"/>
      <c r="B1797" s="57"/>
      <c r="P1797" s="58"/>
      <c r="T1797" s="56"/>
      <c r="V1797" s="56"/>
    </row>
    <row r="1798" spans="1:22">
      <c r="A1798" s="57"/>
      <c r="B1798" s="57"/>
      <c r="P1798" s="58"/>
      <c r="T1798" s="56"/>
      <c r="V1798" s="56"/>
    </row>
    <row r="1799" spans="1:22">
      <c r="A1799" s="57"/>
      <c r="B1799" s="57"/>
      <c r="P1799" s="58"/>
      <c r="T1799" s="56"/>
      <c r="V1799" s="56"/>
    </row>
    <row r="1800" spans="1:22">
      <c r="A1800" s="57"/>
      <c r="B1800" s="57"/>
      <c r="P1800" s="58"/>
      <c r="T1800" s="56"/>
      <c r="V1800" s="56"/>
    </row>
    <row r="1801" spans="1:22">
      <c r="A1801" s="57"/>
      <c r="B1801" s="57"/>
      <c r="P1801" s="58"/>
      <c r="T1801" s="56"/>
      <c r="V1801" s="56"/>
    </row>
    <row r="1802" spans="1:22">
      <c r="A1802" s="57"/>
      <c r="B1802" s="57"/>
      <c r="P1802" s="58"/>
      <c r="T1802" s="56"/>
      <c r="V1802" s="56"/>
    </row>
    <row r="1803" spans="1:22">
      <c r="A1803" s="57"/>
      <c r="B1803" s="57"/>
      <c r="P1803" s="58"/>
      <c r="T1803" s="56"/>
      <c r="V1803" s="56"/>
    </row>
    <row r="1804" spans="1:22">
      <c r="A1804" s="57"/>
      <c r="B1804" s="57"/>
      <c r="P1804" s="58"/>
      <c r="T1804" s="56"/>
      <c r="V1804" s="56"/>
    </row>
    <row r="1805" spans="1:22">
      <c r="A1805" s="57"/>
      <c r="B1805" s="57"/>
      <c r="P1805" s="58"/>
      <c r="T1805" s="56"/>
      <c r="V1805" s="56"/>
    </row>
    <row r="1806" spans="1:22">
      <c r="A1806" s="57"/>
      <c r="B1806" s="57"/>
      <c r="P1806" s="58"/>
      <c r="T1806" s="56"/>
      <c r="V1806" s="56"/>
    </row>
    <row r="1807" spans="1:22">
      <c r="A1807" s="57"/>
      <c r="B1807" s="57"/>
      <c r="P1807" s="58"/>
      <c r="T1807" s="56"/>
      <c r="V1807" s="56"/>
    </row>
    <row r="1808" spans="1:22">
      <c r="A1808" s="57"/>
      <c r="B1808" s="57"/>
      <c r="P1808" s="58"/>
      <c r="T1808" s="56"/>
      <c r="V1808" s="56"/>
    </row>
    <row r="1809" spans="1:22">
      <c r="A1809" s="57"/>
      <c r="B1809" s="57"/>
      <c r="P1809" s="58"/>
      <c r="T1809" s="56"/>
      <c r="V1809" s="56"/>
    </row>
    <row r="1810" spans="1:22">
      <c r="A1810" s="57"/>
      <c r="B1810" s="57"/>
      <c r="P1810" s="58"/>
      <c r="T1810" s="56"/>
      <c r="V1810" s="56"/>
    </row>
    <row r="1811" spans="1:22">
      <c r="A1811" s="57"/>
      <c r="B1811" s="57"/>
      <c r="P1811" s="58"/>
      <c r="T1811" s="56"/>
      <c r="V1811" s="56"/>
    </row>
    <row r="1812" spans="1:22">
      <c r="A1812" s="57"/>
      <c r="B1812" s="57"/>
      <c r="P1812" s="58"/>
      <c r="T1812" s="56"/>
      <c r="V1812" s="56"/>
    </row>
    <row r="1813" spans="1:22">
      <c r="A1813" s="57"/>
      <c r="B1813" s="57"/>
      <c r="P1813" s="58"/>
      <c r="T1813" s="56"/>
      <c r="V1813" s="56"/>
    </row>
    <row r="1814" spans="1:22">
      <c r="A1814" s="57"/>
      <c r="B1814" s="57"/>
      <c r="P1814" s="58"/>
      <c r="T1814" s="56"/>
      <c r="V1814" s="56"/>
    </row>
    <row r="1815" spans="1:22">
      <c r="A1815" s="57"/>
      <c r="B1815" s="57"/>
      <c r="P1815" s="58"/>
      <c r="T1815" s="56"/>
      <c r="V1815" s="56"/>
    </row>
    <row r="1816" spans="1:22">
      <c r="A1816" s="57"/>
      <c r="B1816" s="57"/>
      <c r="P1816" s="58"/>
      <c r="T1816" s="56"/>
      <c r="V1816" s="56"/>
    </row>
    <row r="1817" spans="1:22">
      <c r="A1817" s="57"/>
      <c r="B1817" s="57"/>
      <c r="P1817" s="58"/>
      <c r="T1817" s="56"/>
      <c r="V1817" s="56"/>
    </row>
    <row r="1818" spans="1:22">
      <c r="A1818" s="57"/>
      <c r="B1818" s="57"/>
      <c r="P1818" s="58"/>
      <c r="T1818" s="56"/>
      <c r="V1818" s="56"/>
    </row>
    <row r="1819" spans="1:22">
      <c r="A1819" s="57"/>
      <c r="B1819" s="57"/>
      <c r="P1819" s="58"/>
      <c r="T1819" s="56"/>
      <c r="V1819" s="56"/>
    </row>
    <row r="1820" spans="1:22">
      <c r="A1820" s="57"/>
      <c r="B1820" s="57"/>
      <c r="P1820" s="58"/>
      <c r="T1820" s="56"/>
      <c r="V1820" s="56"/>
    </row>
    <row r="1821" spans="1:22">
      <c r="A1821" s="57"/>
      <c r="B1821" s="57"/>
      <c r="P1821" s="58"/>
      <c r="T1821" s="56"/>
      <c r="V1821" s="56"/>
    </row>
    <row r="1822" spans="1:22">
      <c r="A1822" s="57"/>
      <c r="B1822" s="57"/>
      <c r="P1822" s="58"/>
      <c r="T1822" s="56"/>
      <c r="V1822" s="56"/>
    </row>
    <row r="1823" spans="1:22">
      <c r="A1823" s="57"/>
      <c r="B1823" s="57"/>
      <c r="P1823" s="58"/>
      <c r="T1823" s="56"/>
      <c r="V1823" s="56"/>
    </row>
    <row r="1824" spans="1:22">
      <c r="A1824" s="57"/>
      <c r="B1824" s="57"/>
      <c r="P1824" s="58"/>
      <c r="T1824" s="56"/>
      <c r="V1824" s="56"/>
    </row>
    <row r="1825" spans="1:22">
      <c r="A1825" s="57"/>
      <c r="B1825" s="57"/>
      <c r="P1825" s="58"/>
      <c r="T1825" s="56"/>
      <c r="V1825" s="56"/>
    </row>
    <row r="1826" spans="1:22">
      <c r="A1826" s="57"/>
      <c r="B1826" s="57"/>
      <c r="P1826" s="58"/>
      <c r="T1826" s="56"/>
      <c r="V1826" s="56"/>
    </row>
    <row r="1827" spans="1:22">
      <c r="A1827" s="57"/>
      <c r="B1827" s="57"/>
      <c r="P1827" s="58"/>
      <c r="T1827" s="56"/>
      <c r="V1827" s="56"/>
    </row>
    <row r="1828" spans="1:22">
      <c r="A1828" s="57"/>
      <c r="B1828" s="57"/>
      <c r="P1828" s="58"/>
      <c r="T1828" s="56"/>
      <c r="V1828" s="56"/>
    </row>
    <row r="1829" spans="1:22">
      <c r="A1829" s="57"/>
      <c r="B1829" s="57"/>
      <c r="P1829" s="58"/>
      <c r="T1829" s="56"/>
      <c r="V1829" s="56"/>
    </row>
    <row r="1830" spans="1:22">
      <c r="A1830" s="57"/>
      <c r="B1830" s="57"/>
      <c r="P1830" s="58"/>
      <c r="T1830" s="56"/>
      <c r="V1830" s="56"/>
    </row>
    <row r="1831" spans="1:22">
      <c r="A1831" s="57"/>
      <c r="B1831" s="57"/>
      <c r="P1831" s="58"/>
      <c r="T1831" s="56"/>
      <c r="V1831" s="56"/>
    </row>
    <row r="1832" spans="1:22">
      <c r="A1832" s="57"/>
      <c r="B1832" s="57"/>
      <c r="P1832" s="58"/>
      <c r="T1832" s="56"/>
      <c r="V1832" s="56"/>
    </row>
    <row r="1833" spans="1:22">
      <c r="A1833" s="57"/>
      <c r="B1833" s="57"/>
      <c r="P1833" s="58"/>
      <c r="T1833" s="56"/>
      <c r="V1833" s="56"/>
    </row>
    <row r="1834" spans="1:22">
      <c r="A1834" s="57"/>
      <c r="B1834" s="57"/>
      <c r="P1834" s="58"/>
      <c r="T1834" s="56"/>
      <c r="V1834" s="56"/>
    </row>
    <row r="1835" spans="1:22">
      <c r="A1835" s="57"/>
      <c r="B1835" s="57"/>
      <c r="P1835" s="58"/>
      <c r="T1835" s="56"/>
      <c r="V1835" s="56"/>
    </row>
    <row r="1836" spans="1:22">
      <c r="A1836" s="57"/>
      <c r="B1836" s="57"/>
      <c r="P1836" s="58"/>
      <c r="T1836" s="56"/>
      <c r="V1836" s="56"/>
    </row>
    <row r="1837" spans="1:22">
      <c r="A1837" s="57"/>
      <c r="B1837" s="57"/>
      <c r="P1837" s="58"/>
      <c r="T1837" s="56"/>
      <c r="V1837" s="56"/>
    </row>
    <row r="1838" spans="1:22">
      <c r="A1838" s="57"/>
      <c r="B1838" s="57"/>
      <c r="P1838" s="58"/>
      <c r="T1838" s="56"/>
      <c r="V1838" s="56"/>
    </row>
    <row r="1839" spans="1:22">
      <c r="A1839" s="57"/>
      <c r="B1839" s="57"/>
      <c r="P1839" s="58"/>
      <c r="T1839" s="56"/>
      <c r="V1839" s="56"/>
    </row>
    <row r="1840" spans="1:22">
      <c r="A1840" s="57"/>
      <c r="B1840" s="57"/>
      <c r="P1840" s="58"/>
      <c r="T1840" s="56"/>
      <c r="V1840" s="56"/>
    </row>
    <row r="1841" spans="1:22">
      <c r="A1841" s="57"/>
      <c r="B1841" s="57"/>
      <c r="P1841" s="58"/>
      <c r="T1841" s="56"/>
      <c r="V1841" s="56"/>
    </row>
    <row r="1842" spans="1:22">
      <c r="A1842" s="57"/>
      <c r="B1842" s="57"/>
      <c r="P1842" s="58"/>
      <c r="T1842" s="56"/>
      <c r="V1842" s="56"/>
    </row>
    <row r="1843" spans="1:22">
      <c r="A1843" s="57"/>
      <c r="B1843" s="57"/>
      <c r="P1843" s="58"/>
      <c r="T1843" s="56"/>
      <c r="V1843" s="56"/>
    </row>
    <row r="1844" spans="1:22">
      <c r="A1844" s="57"/>
      <c r="B1844" s="57"/>
      <c r="P1844" s="58"/>
      <c r="T1844" s="56"/>
      <c r="V1844" s="56"/>
    </row>
    <row r="1845" spans="1:22">
      <c r="A1845" s="57"/>
      <c r="B1845" s="57"/>
      <c r="P1845" s="58"/>
      <c r="T1845" s="56"/>
      <c r="V1845" s="56"/>
    </row>
    <row r="1846" spans="1:22">
      <c r="A1846" s="57"/>
      <c r="B1846" s="57"/>
      <c r="P1846" s="58"/>
      <c r="T1846" s="56"/>
      <c r="V1846" s="56"/>
    </row>
    <row r="1847" spans="1:22">
      <c r="A1847" s="57"/>
      <c r="B1847" s="57"/>
      <c r="P1847" s="58"/>
      <c r="T1847" s="56"/>
      <c r="V1847" s="56"/>
    </row>
    <row r="1848" spans="1:22">
      <c r="A1848" s="57"/>
      <c r="B1848" s="57"/>
      <c r="P1848" s="58"/>
      <c r="T1848" s="56"/>
      <c r="V1848" s="56"/>
    </row>
    <row r="1849" spans="1:22">
      <c r="A1849" s="57"/>
      <c r="B1849" s="57"/>
      <c r="P1849" s="58"/>
      <c r="T1849" s="56"/>
      <c r="V1849" s="56"/>
    </row>
    <row r="1850" spans="1:22">
      <c r="A1850" s="57"/>
      <c r="B1850" s="57"/>
      <c r="P1850" s="58"/>
      <c r="T1850" s="56"/>
      <c r="V1850" s="56"/>
    </row>
    <row r="1851" spans="1:22">
      <c r="A1851" s="57"/>
      <c r="B1851" s="57"/>
      <c r="P1851" s="58"/>
      <c r="T1851" s="56"/>
      <c r="V1851" s="56"/>
    </row>
    <row r="1852" spans="1:22">
      <c r="A1852" s="57"/>
      <c r="B1852" s="57"/>
      <c r="P1852" s="58"/>
      <c r="T1852" s="56"/>
      <c r="V1852" s="56"/>
    </row>
    <row r="1853" spans="1:22">
      <c r="A1853" s="57"/>
      <c r="B1853" s="57"/>
      <c r="P1853" s="58"/>
      <c r="T1853" s="56"/>
      <c r="V1853" s="56"/>
    </row>
    <row r="1854" spans="1:22">
      <c r="A1854" s="57"/>
      <c r="B1854" s="57"/>
      <c r="P1854" s="58"/>
      <c r="T1854" s="56"/>
      <c r="V1854" s="56"/>
    </row>
    <row r="1855" spans="1:22">
      <c r="A1855" s="57"/>
      <c r="B1855" s="57"/>
      <c r="P1855" s="58"/>
      <c r="T1855" s="56"/>
      <c r="V1855" s="56"/>
    </row>
    <row r="1856" spans="1:22">
      <c r="A1856" s="57"/>
      <c r="B1856" s="57"/>
      <c r="P1856" s="58"/>
      <c r="T1856" s="56"/>
      <c r="V1856" s="56"/>
    </row>
    <row r="1857" spans="1:22">
      <c r="A1857" s="57"/>
      <c r="B1857" s="57"/>
      <c r="P1857" s="58"/>
      <c r="T1857" s="56"/>
      <c r="V1857" s="56"/>
    </row>
    <row r="1858" spans="1:22">
      <c r="A1858" s="57"/>
      <c r="B1858" s="57"/>
      <c r="P1858" s="58"/>
      <c r="T1858" s="56"/>
      <c r="V1858" s="56"/>
    </row>
    <row r="1859" spans="1:22">
      <c r="A1859" s="57"/>
      <c r="B1859" s="57"/>
      <c r="P1859" s="58"/>
      <c r="T1859" s="56"/>
      <c r="V1859" s="56"/>
    </row>
    <row r="1860" spans="1:22">
      <c r="A1860" s="57"/>
      <c r="B1860" s="57"/>
      <c r="P1860" s="58"/>
      <c r="T1860" s="56"/>
      <c r="V1860" s="56"/>
    </row>
    <row r="1861" spans="1:22">
      <c r="A1861" s="57"/>
      <c r="B1861" s="57"/>
      <c r="P1861" s="58"/>
      <c r="T1861" s="56"/>
      <c r="V1861" s="56"/>
    </row>
    <row r="1862" spans="1:22">
      <c r="A1862" s="57"/>
      <c r="B1862" s="57"/>
      <c r="P1862" s="58"/>
      <c r="T1862" s="56"/>
      <c r="V1862" s="56"/>
    </row>
    <row r="1863" spans="1:22">
      <c r="A1863" s="57"/>
      <c r="B1863" s="57"/>
      <c r="P1863" s="58"/>
      <c r="T1863" s="56"/>
      <c r="V1863" s="56"/>
    </row>
    <row r="1864" spans="1:22">
      <c r="A1864" s="57"/>
      <c r="B1864" s="57"/>
      <c r="P1864" s="58"/>
      <c r="T1864" s="56"/>
      <c r="V1864" s="56"/>
    </row>
    <row r="1865" spans="1:22">
      <c r="A1865" s="57"/>
      <c r="B1865" s="57"/>
      <c r="P1865" s="58"/>
      <c r="T1865" s="56"/>
      <c r="V1865" s="56"/>
    </row>
    <row r="1866" spans="1:22">
      <c r="A1866" s="57"/>
      <c r="B1866" s="57"/>
      <c r="P1866" s="58"/>
      <c r="T1866" s="56"/>
      <c r="V1866" s="56"/>
    </row>
    <row r="1867" spans="1:22">
      <c r="A1867" s="57"/>
      <c r="B1867" s="57"/>
      <c r="P1867" s="58"/>
      <c r="T1867" s="56"/>
      <c r="V1867" s="56"/>
    </row>
    <row r="1868" spans="1:22">
      <c r="A1868" s="57"/>
      <c r="B1868" s="57"/>
      <c r="P1868" s="58"/>
      <c r="T1868" s="56"/>
      <c r="V1868" s="56"/>
    </row>
    <row r="1869" spans="1:22">
      <c r="A1869" s="57"/>
      <c r="B1869" s="57"/>
      <c r="P1869" s="58"/>
      <c r="T1869" s="56"/>
      <c r="V1869" s="56"/>
    </row>
    <row r="1870" spans="1:22">
      <c r="A1870" s="57"/>
      <c r="B1870" s="57"/>
      <c r="P1870" s="58"/>
      <c r="T1870" s="56"/>
      <c r="V1870" s="56"/>
    </row>
    <row r="1871" spans="1:22">
      <c r="A1871" s="57"/>
      <c r="B1871" s="57"/>
      <c r="P1871" s="58"/>
      <c r="T1871" s="56"/>
      <c r="V1871" s="56"/>
    </row>
    <row r="1872" spans="1:22">
      <c r="A1872" s="57"/>
      <c r="B1872" s="57"/>
      <c r="P1872" s="58"/>
      <c r="T1872" s="56"/>
      <c r="V1872" s="56"/>
    </row>
    <row r="1873" spans="1:22">
      <c r="A1873" s="57"/>
      <c r="B1873" s="57"/>
      <c r="P1873" s="58"/>
      <c r="T1873" s="56"/>
      <c r="V1873" s="56"/>
    </row>
    <row r="1874" spans="1:22">
      <c r="A1874" s="57"/>
      <c r="B1874" s="57"/>
      <c r="P1874" s="58"/>
      <c r="T1874" s="56"/>
      <c r="V1874" s="56"/>
    </row>
    <row r="1875" spans="1:22">
      <c r="A1875" s="57"/>
      <c r="B1875" s="57"/>
      <c r="P1875" s="58"/>
      <c r="T1875" s="56"/>
      <c r="V1875" s="56"/>
    </row>
    <row r="1876" spans="1:22">
      <c r="A1876" s="57"/>
      <c r="B1876" s="57"/>
      <c r="P1876" s="58"/>
      <c r="T1876" s="56"/>
      <c r="V1876" s="56"/>
    </row>
    <row r="1877" spans="1:22">
      <c r="A1877" s="57"/>
      <c r="B1877" s="57"/>
      <c r="P1877" s="58"/>
      <c r="T1877" s="56"/>
      <c r="V1877" s="56"/>
    </row>
    <row r="1878" spans="1:22">
      <c r="A1878" s="57"/>
      <c r="B1878" s="57"/>
      <c r="P1878" s="58"/>
      <c r="T1878" s="56"/>
      <c r="V1878" s="56"/>
    </row>
    <row r="1879" spans="1:22">
      <c r="A1879" s="57"/>
      <c r="B1879" s="57"/>
      <c r="P1879" s="58"/>
      <c r="T1879" s="56"/>
      <c r="V1879" s="56"/>
    </row>
    <row r="1880" spans="1:22">
      <c r="A1880" s="57"/>
      <c r="B1880" s="57"/>
      <c r="P1880" s="58"/>
      <c r="T1880" s="56"/>
      <c r="V1880" s="56"/>
    </row>
    <row r="1881" spans="1:22">
      <c r="A1881" s="57"/>
      <c r="B1881" s="57"/>
      <c r="P1881" s="58"/>
      <c r="T1881" s="56"/>
      <c r="V1881" s="56"/>
    </row>
    <row r="1882" spans="1:22">
      <c r="A1882" s="57"/>
      <c r="B1882" s="57"/>
      <c r="P1882" s="58"/>
      <c r="T1882" s="56"/>
      <c r="V1882" s="56"/>
    </row>
    <row r="1883" spans="1:22">
      <c r="A1883" s="57"/>
      <c r="B1883" s="57"/>
      <c r="P1883" s="58"/>
      <c r="T1883" s="56"/>
      <c r="V1883" s="56"/>
    </row>
    <row r="1884" spans="1:22">
      <c r="A1884" s="57"/>
      <c r="B1884" s="57"/>
      <c r="P1884" s="58"/>
      <c r="T1884" s="56"/>
      <c r="V1884" s="56"/>
    </row>
    <row r="1885" spans="1:22">
      <c r="A1885" s="57"/>
      <c r="B1885" s="57"/>
      <c r="P1885" s="58"/>
      <c r="T1885" s="56"/>
      <c r="V1885" s="56"/>
    </row>
    <row r="1886" spans="1:22">
      <c r="A1886" s="57"/>
      <c r="B1886" s="57"/>
      <c r="P1886" s="58"/>
      <c r="T1886" s="56"/>
      <c r="V1886" s="56"/>
    </row>
    <row r="1887" spans="1:22">
      <c r="A1887" s="57"/>
      <c r="B1887" s="57"/>
      <c r="P1887" s="58"/>
      <c r="T1887" s="56"/>
      <c r="V1887" s="56"/>
    </row>
    <row r="1888" spans="1:22">
      <c r="A1888" s="57"/>
      <c r="B1888" s="57"/>
      <c r="P1888" s="58"/>
      <c r="T1888" s="56"/>
      <c r="V1888" s="56"/>
    </row>
    <row r="1889" spans="1:22">
      <c r="A1889" s="57"/>
      <c r="B1889" s="57"/>
      <c r="P1889" s="58"/>
      <c r="T1889" s="56"/>
      <c r="V1889" s="56"/>
    </row>
    <row r="1890" spans="1:22">
      <c r="A1890" s="57"/>
      <c r="B1890" s="57"/>
      <c r="P1890" s="58"/>
      <c r="T1890" s="56"/>
      <c r="V1890" s="56"/>
    </row>
    <row r="1891" spans="1:22">
      <c r="A1891" s="57"/>
      <c r="B1891" s="57"/>
      <c r="P1891" s="58"/>
      <c r="T1891" s="56"/>
      <c r="V1891" s="56"/>
    </row>
    <row r="1892" spans="1:22">
      <c r="A1892" s="57"/>
      <c r="B1892" s="57"/>
      <c r="P1892" s="58"/>
      <c r="T1892" s="56"/>
      <c r="V1892" s="56"/>
    </row>
    <row r="1893" spans="1:22">
      <c r="A1893" s="57"/>
      <c r="B1893" s="57"/>
      <c r="P1893" s="58"/>
      <c r="T1893" s="56"/>
      <c r="V1893" s="56"/>
    </row>
    <row r="1894" spans="1:22">
      <c r="A1894" s="57"/>
      <c r="B1894" s="57"/>
      <c r="P1894" s="58"/>
      <c r="T1894" s="56"/>
      <c r="V1894" s="56"/>
    </row>
    <row r="1895" spans="1:22">
      <c r="A1895" s="57"/>
      <c r="B1895" s="57"/>
      <c r="P1895" s="58"/>
      <c r="T1895" s="56"/>
      <c r="V1895" s="56"/>
    </row>
    <row r="1896" spans="1:22">
      <c r="A1896" s="57"/>
      <c r="B1896" s="57"/>
      <c r="P1896" s="58"/>
      <c r="T1896" s="56"/>
      <c r="V1896" s="56"/>
    </row>
    <row r="1897" spans="1:22">
      <c r="A1897" s="57"/>
      <c r="B1897" s="57"/>
      <c r="P1897" s="58"/>
      <c r="T1897" s="56"/>
      <c r="V1897" s="56"/>
    </row>
    <row r="1898" spans="1:22">
      <c r="A1898" s="57"/>
      <c r="B1898" s="57"/>
      <c r="P1898" s="58"/>
      <c r="T1898" s="56"/>
      <c r="V1898" s="56"/>
    </row>
    <row r="1899" spans="1:22">
      <c r="A1899" s="57"/>
      <c r="B1899" s="57"/>
      <c r="P1899" s="58"/>
      <c r="T1899" s="56"/>
      <c r="V1899" s="56"/>
    </row>
    <row r="1900" spans="1:22">
      <c r="A1900" s="57"/>
      <c r="B1900" s="57"/>
      <c r="P1900" s="58"/>
      <c r="T1900" s="56"/>
      <c r="V1900" s="56"/>
    </row>
    <row r="1901" spans="1:22">
      <c r="A1901" s="57"/>
      <c r="B1901" s="57"/>
      <c r="P1901" s="58"/>
      <c r="T1901" s="56"/>
      <c r="V1901" s="56"/>
    </row>
    <row r="1902" spans="1:22">
      <c r="A1902" s="57"/>
      <c r="B1902" s="57"/>
      <c r="P1902" s="58"/>
      <c r="T1902" s="56"/>
      <c r="V1902" s="56"/>
    </row>
    <row r="1903" spans="1:22">
      <c r="A1903" s="57"/>
      <c r="B1903" s="57"/>
      <c r="P1903" s="58"/>
      <c r="T1903" s="56"/>
      <c r="V1903" s="56"/>
    </row>
    <row r="1904" spans="1:22">
      <c r="A1904" s="57"/>
      <c r="B1904" s="57"/>
      <c r="P1904" s="58"/>
      <c r="T1904" s="56"/>
      <c r="V1904" s="56"/>
    </row>
    <row r="1905" spans="1:22">
      <c r="A1905" s="57"/>
      <c r="B1905" s="57"/>
      <c r="P1905" s="58"/>
      <c r="T1905" s="56"/>
      <c r="V1905" s="56"/>
    </row>
    <row r="1906" spans="1:22">
      <c r="A1906" s="57"/>
      <c r="B1906" s="57"/>
      <c r="P1906" s="58"/>
      <c r="T1906" s="56"/>
      <c r="V1906" s="56"/>
    </row>
    <row r="1907" spans="1:22">
      <c r="A1907" s="57"/>
      <c r="B1907" s="57"/>
      <c r="P1907" s="58"/>
      <c r="T1907" s="56"/>
      <c r="V1907" s="56"/>
    </row>
    <row r="1908" spans="1:22">
      <c r="A1908" s="57"/>
      <c r="B1908" s="57"/>
      <c r="P1908" s="58"/>
      <c r="T1908" s="56"/>
      <c r="V1908" s="56"/>
    </row>
    <row r="1909" spans="1:22">
      <c r="A1909" s="57"/>
      <c r="B1909" s="57"/>
      <c r="P1909" s="58"/>
      <c r="T1909" s="56"/>
      <c r="V1909" s="56"/>
    </row>
    <row r="1910" spans="1:22">
      <c r="A1910" s="57"/>
      <c r="B1910" s="57"/>
      <c r="P1910" s="58"/>
      <c r="T1910" s="56"/>
      <c r="V1910" s="56"/>
    </row>
    <row r="1911" spans="1:22">
      <c r="A1911" s="57"/>
      <c r="B1911" s="57"/>
      <c r="P1911" s="58"/>
      <c r="T1911" s="56"/>
      <c r="V1911" s="56"/>
    </row>
    <row r="1912" spans="1:22">
      <c r="A1912" s="57"/>
      <c r="B1912" s="57"/>
      <c r="P1912" s="58"/>
      <c r="T1912" s="56"/>
      <c r="V1912" s="56"/>
    </row>
    <row r="1913" spans="1:22">
      <c r="A1913" s="57"/>
      <c r="B1913" s="57"/>
      <c r="P1913" s="58"/>
      <c r="T1913" s="56"/>
      <c r="V1913" s="56"/>
    </row>
    <row r="1914" spans="1:22">
      <c r="A1914" s="57"/>
      <c r="B1914" s="57"/>
      <c r="P1914" s="58"/>
      <c r="T1914" s="56"/>
      <c r="V1914" s="56"/>
    </row>
    <row r="1915" spans="1:22">
      <c r="A1915" s="57"/>
      <c r="B1915" s="57"/>
      <c r="P1915" s="58"/>
      <c r="T1915" s="56"/>
      <c r="V1915" s="56"/>
    </row>
    <row r="1916" spans="1:22">
      <c r="A1916" s="57"/>
      <c r="B1916" s="57"/>
      <c r="P1916" s="58"/>
      <c r="T1916" s="56"/>
      <c r="V1916" s="56"/>
    </row>
    <row r="1917" spans="1:22">
      <c r="A1917" s="57"/>
      <c r="B1917" s="57"/>
      <c r="P1917" s="58"/>
      <c r="T1917" s="56"/>
      <c r="V1917" s="56"/>
    </row>
    <row r="1918" spans="1:22">
      <c r="A1918" s="57"/>
      <c r="B1918" s="57"/>
      <c r="P1918" s="58"/>
      <c r="T1918" s="56"/>
      <c r="V1918" s="56"/>
    </row>
    <row r="1919" spans="1:22">
      <c r="A1919" s="57"/>
      <c r="B1919" s="57"/>
      <c r="P1919" s="58"/>
      <c r="T1919" s="56"/>
      <c r="V1919" s="56"/>
    </row>
    <row r="1920" spans="1:22">
      <c r="A1920" s="57"/>
      <c r="B1920" s="57"/>
      <c r="P1920" s="58"/>
      <c r="T1920" s="56"/>
      <c r="V1920" s="56"/>
    </row>
    <row r="1921" spans="1:22">
      <c r="A1921" s="57"/>
      <c r="B1921" s="57"/>
      <c r="P1921" s="58"/>
      <c r="T1921" s="56"/>
      <c r="V1921" s="56"/>
    </row>
    <row r="1922" spans="1:22">
      <c r="A1922" s="57"/>
      <c r="B1922" s="57"/>
      <c r="P1922" s="58"/>
      <c r="T1922" s="56"/>
      <c r="V1922" s="56"/>
    </row>
    <row r="1923" spans="1:22">
      <c r="A1923" s="57"/>
      <c r="B1923" s="57"/>
      <c r="P1923" s="58"/>
      <c r="T1923" s="56"/>
      <c r="V1923" s="56"/>
    </row>
    <row r="1924" spans="1:22">
      <c r="A1924" s="57"/>
      <c r="B1924" s="57"/>
      <c r="P1924" s="58"/>
      <c r="T1924" s="56"/>
      <c r="V1924" s="56"/>
    </row>
    <row r="1925" spans="1:22">
      <c r="A1925" s="57"/>
      <c r="B1925" s="57"/>
      <c r="P1925" s="58"/>
      <c r="T1925" s="56"/>
      <c r="V1925" s="56"/>
    </row>
    <row r="1926" spans="1:22">
      <c r="A1926" s="57"/>
      <c r="B1926" s="57"/>
      <c r="P1926" s="58"/>
      <c r="T1926" s="56"/>
      <c r="V1926" s="56"/>
    </row>
    <row r="1927" spans="1:22">
      <c r="A1927" s="57"/>
      <c r="B1927" s="57"/>
      <c r="P1927" s="58"/>
      <c r="T1927" s="56"/>
      <c r="V1927" s="56"/>
    </row>
    <row r="1928" spans="1:22">
      <c r="A1928" s="57"/>
      <c r="B1928" s="57"/>
      <c r="P1928" s="58"/>
      <c r="T1928" s="56"/>
      <c r="V1928" s="56"/>
    </row>
    <row r="1929" spans="1:22">
      <c r="A1929" s="57"/>
      <c r="B1929" s="57"/>
      <c r="P1929" s="58"/>
      <c r="T1929" s="56"/>
      <c r="V1929" s="56"/>
    </row>
    <row r="1930" spans="1:22">
      <c r="A1930" s="57"/>
      <c r="B1930" s="57"/>
      <c r="P1930" s="58"/>
      <c r="T1930" s="56"/>
      <c r="V1930" s="56"/>
    </row>
    <row r="1931" spans="1:22">
      <c r="A1931" s="57"/>
      <c r="B1931" s="57"/>
      <c r="P1931" s="58"/>
      <c r="T1931" s="56"/>
      <c r="V1931" s="56"/>
    </row>
    <row r="1932" spans="1:22">
      <c r="A1932" s="57"/>
      <c r="B1932" s="57"/>
      <c r="P1932" s="58"/>
      <c r="T1932" s="56"/>
      <c r="V1932" s="56"/>
    </row>
    <row r="1933" spans="1:22">
      <c r="A1933" s="57"/>
      <c r="B1933" s="57"/>
      <c r="P1933" s="58"/>
      <c r="T1933" s="56"/>
      <c r="V1933" s="56"/>
    </row>
    <row r="1934" spans="1:22">
      <c r="A1934" s="57"/>
      <c r="B1934" s="57"/>
      <c r="P1934" s="58"/>
      <c r="T1934" s="56"/>
      <c r="V1934" s="56"/>
    </row>
    <row r="1935" spans="1:22">
      <c r="A1935" s="57"/>
      <c r="B1935" s="57"/>
      <c r="P1935" s="58"/>
      <c r="T1935" s="56"/>
      <c r="V1935" s="56"/>
    </row>
    <row r="1936" spans="1:22">
      <c r="A1936" s="57"/>
      <c r="B1936" s="57"/>
      <c r="P1936" s="58"/>
      <c r="T1936" s="56"/>
      <c r="V1936" s="56"/>
    </row>
    <row r="1937" spans="1:22">
      <c r="A1937" s="57"/>
      <c r="B1937" s="57"/>
      <c r="P1937" s="58"/>
      <c r="T1937" s="56"/>
      <c r="V1937" s="56"/>
    </row>
    <row r="1938" spans="1:22">
      <c r="A1938" s="57"/>
      <c r="B1938" s="57"/>
      <c r="P1938" s="58"/>
      <c r="T1938" s="56"/>
      <c r="V1938" s="56"/>
    </row>
    <row r="1939" spans="1:22">
      <c r="A1939" s="57"/>
      <c r="B1939" s="57"/>
      <c r="P1939" s="58"/>
      <c r="T1939" s="56"/>
      <c r="V1939" s="56"/>
    </row>
    <row r="1940" spans="1:22">
      <c r="A1940" s="57"/>
      <c r="B1940" s="57"/>
      <c r="P1940" s="58"/>
      <c r="T1940" s="56"/>
      <c r="V1940" s="56"/>
    </row>
    <row r="1941" spans="1:22">
      <c r="A1941" s="57"/>
      <c r="B1941" s="57"/>
      <c r="P1941" s="58"/>
      <c r="T1941" s="56"/>
      <c r="V1941" s="56"/>
    </row>
    <row r="1942" spans="1:22">
      <c r="A1942" s="57"/>
      <c r="B1942" s="57"/>
      <c r="P1942" s="58"/>
      <c r="T1942" s="56"/>
      <c r="V1942" s="56"/>
    </row>
    <row r="1943" spans="1:22">
      <c r="A1943" s="57"/>
      <c r="B1943" s="57"/>
      <c r="P1943" s="58"/>
      <c r="T1943" s="56"/>
      <c r="V1943" s="56"/>
    </row>
    <row r="1944" spans="1:22">
      <c r="A1944" s="57"/>
      <c r="B1944" s="57"/>
      <c r="P1944" s="58"/>
      <c r="T1944" s="56"/>
      <c r="V1944" s="56"/>
    </row>
    <row r="1945" spans="1:22">
      <c r="A1945" s="57"/>
      <c r="B1945" s="57"/>
      <c r="P1945" s="58"/>
      <c r="T1945" s="56"/>
      <c r="V1945" s="56"/>
    </row>
    <row r="1946" spans="1:22">
      <c r="A1946" s="57"/>
      <c r="B1946" s="57"/>
      <c r="P1946" s="58"/>
      <c r="T1946" s="56"/>
      <c r="V1946" s="56"/>
    </row>
    <row r="1947" spans="1:22">
      <c r="A1947" s="57"/>
      <c r="B1947" s="57"/>
      <c r="P1947" s="58"/>
      <c r="T1947" s="56"/>
      <c r="V1947" s="56"/>
    </row>
    <row r="1948" spans="1:22">
      <c r="A1948" s="57"/>
      <c r="B1948" s="57"/>
      <c r="P1948" s="58"/>
      <c r="T1948" s="56"/>
      <c r="V1948" s="56"/>
    </row>
    <row r="1949" spans="1:22">
      <c r="A1949" s="57"/>
      <c r="B1949" s="57"/>
      <c r="P1949" s="58"/>
      <c r="T1949" s="56"/>
      <c r="V1949" s="56"/>
    </row>
    <row r="1950" spans="1:22">
      <c r="A1950" s="57"/>
      <c r="B1950" s="57"/>
      <c r="P1950" s="58"/>
      <c r="T1950" s="56"/>
      <c r="V1950" s="56"/>
    </row>
    <row r="1951" spans="1:22">
      <c r="A1951" s="57"/>
      <c r="B1951" s="57"/>
      <c r="P1951" s="58"/>
      <c r="T1951" s="56"/>
      <c r="V1951" s="56"/>
    </row>
    <row r="1952" spans="1:22">
      <c r="A1952" s="57"/>
      <c r="B1952" s="57"/>
      <c r="P1952" s="58"/>
      <c r="T1952" s="56"/>
      <c r="V1952" s="56"/>
    </row>
    <row r="1953" spans="1:22">
      <c r="A1953" s="57"/>
      <c r="B1953" s="57"/>
      <c r="P1953" s="58"/>
      <c r="T1953" s="56"/>
      <c r="V1953" s="56"/>
    </row>
    <row r="1954" spans="1:22">
      <c r="A1954" s="57"/>
      <c r="B1954" s="57"/>
      <c r="P1954" s="58"/>
      <c r="T1954" s="56"/>
      <c r="V1954" s="56"/>
    </row>
    <row r="1955" spans="1:22">
      <c r="A1955" s="57"/>
      <c r="B1955" s="57"/>
      <c r="P1955" s="58"/>
      <c r="T1955" s="56"/>
      <c r="V1955" s="56"/>
    </row>
    <row r="1956" spans="1:22">
      <c r="A1956" s="57"/>
      <c r="B1956" s="57"/>
      <c r="P1956" s="58"/>
      <c r="T1956" s="56"/>
      <c r="V1956" s="56"/>
    </row>
    <row r="1957" spans="1:22">
      <c r="A1957" s="57"/>
      <c r="B1957" s="57"/>
      <c r="P1957" s="58"/>
      <c r="T1957" s="56"/>
      <c r="V1957" s="56"/>
    </row>
    <row r="1958" spans="1:22">
      <c r="A1958" s="57"/>
      <c r="B1958" s="57"/>
      <c r="P1958" s="58"/>
      <c r="T1958" s="56"/>
      <c r="V1958" s="56"/>
    </row>
    <row r="1959" spans="1:22">
      <c r="A1959" s="57"/>
      <c r="B1959" s="57"/>
      <c r="P1959" s="58"/>
      <c r="T1959" s="56"/>
      <c r="V1959" s="56"/>
    </row>
    <row r="1960" spans="1:22">
      <c r="A1960" s="57"/>
      <c r="B1960" s="57"/>
      <c r="P1960" s="58"/>
      <c r="T1960" s="56"/>
      <c r="V1960" s="56"/>
    </row>
    <row r="1961" spans="1:22">
      <c r="A1961" s="57"/>
      <c r="B1961" s="57"/>
      <c r="P1961" s="58"/>
      <c r="T1961" s="56"/>
      <c r="V1961" s="56"/>
    </row>
    <row r="1962" spans="1:22">
      <c r="A1962" s="57"/>
      <c r="B1962" s="57"/>
      <c r="P1962" s="58"/>
      <c r="T1962" s="56"/>
      <c r="V1962" s="56"/>
    </row>
    <row r="1963" spans="1:22">
      <c r="A1963" s="57"/>
      <c r="B1963" s="57"/>
      <c r="P1963" s="58"/>
      <c r="T1963" s="56"/>
      <c r="V1963" s="56"/>
    </row>
    <row r="1964" spans="1:22">
      <c r="A1964" s="57"/>
      <c r="B1964" s="57"/>
      <c r="P1964" s="58"/>
      <c r="T1964" s="56"/>
      <c r="V1964" s="56"/>
    </row>
    <row r="1965" spans="1:22">
      <c r="A1965" s="57"/>
      <c r="B1965" s="57"/>
      <c r="P1965" s="58"/>
      <c r="T1965" s="56"/>
      <c r="V1965" s="56"/>
    </row>
    <row r="1966" spans="1:22">
      <c r="A1966" s="57"/>
      <c r="B1966" s="57"/>
      <c r="P1966" s="58"/>
      <c r="T1966" s="56"/>
      <c r="V1966" s="56"/>
    </row>
    <row r="1967" spans="1:22">
      <c r="A1967" s="57"/>
      <c r="B1967" s="57"/>
      <c r="P1967" s="58"/>
      <c r="T1967" s="56"/>
      <c r="V1967" s="56"/>
    </row>
    <row r="1968" spans="1:22">
      <c r="A1968" s="57"/>
      <c r="B1968" s="57"/>
      <c r="P1968" s="58"/>
      <c r="T1968" s="56"/>
      <c r="V1968" s="56"/>
    </row>
    <row r="1969" spans="1:22">
      <c r="A1969" s="57"/>
      <c r="B1969" s="57"/>
      <c r="P1969" s="58"/>
      <c r="T1969" s="56"/>
      <c r="V1969" s="56"/>
    </row>
    <row r="1970" spans="1:22">
      <c r="A1970" s="57"/>
      <c r="B1970" s="57"/>
      <c r="P1970" s="58"/>
      <c r="T1970" s="56"/>
      <c r="V1970" s="56"/>
    </row>
    <row r="1971" spans="1:22">
      <c r="A1971" s="57"/>
      <c r="B1971" s="57"/>
      <c r="P1971" s="58"/>
      <c r="T1971" s="56"/>
      <c r="V1971" s="56"/>
    </row>
    <row r="1972" spans="1:22">
      <c r="A1972" s="57"/>
      <c r="B1972" s="57"/>
      <c r="P1972" s="58"/>
      <c r="T1972" s="56"/>
      <c r="V1972" s="56"/>
    </row>
    <row r="1973" spans="1:22">
      <c r="A1973" s="57"/>
      <c r="B1973" s="57"/>
      <c r="P1973" s="58"/>
      <c r="T1973" s="56"/>
      <c r="V1973" s="56"/>
    </row>
    <row r="1974" spans="1:22">
      <c r="A1974" s="57"/>
      <c r="B1974" s="57"/>
      <c r="P1974" s="58"/>
      <c r="T1974" s="56"/>
      <c r="V1974" s="56"/>
    </row>
    <row r="1975" spans="1:22">
      <c r="A1975" s="57"/>
      <c r="B1975" s="57"/>
      <c r="P1975" s="58"/>
      <c r="T1975" s="56"/>
      <c r="V1975" s="56"/>
    </row>
    <row r="1976" spans="1:22">
      <c r="A1976" s="57"/>
      <c r="B1976" s="57"/>
      <c r="P1976" s="58"/>
      <c r="T1976" s="56"/>
      <c r="V1976" s="56"/>
    </row>
    <row r="1977" spans="1:22">
      <c r="A1977" s="57"/>
      <c r="B1977" s="57"/>
      <c r="P1977" s="58"/>
      <c r="T1977" s="56"/>
      <c r="V1977" s="56"/>
    </row>
    <row r="1978" spans="1:22">
      <c r="A1978" s="57"/>
      <c r="B1978" s="57"/>
      <c r="P1978" s="58"/>
      <c r="T1978" s="56"/>
      <c r="V1978" s="56"/>
    </row>
    <row r="1979" spans="1:22">
      <c r="A1979" s="57"/>
      <c r="B1979" s="57"/>
      <c r="P1979" s="58"/>
      <c r="T1979" s="56"/>
      <c r="V1979" s="56"/>
    </row>
    <row r="1980" spans="1:22">
      <c r="A1980" s="57"/>
      <c r="B1980" s="57"/>
      <c r="P1980" s="58"/>
      <c r="T1980" s="56"/>
      <c r="V1980" s="56"/>
    </row>
    <row r="1981" spans="1:22">
      <c r="A1981" s="57"/>
      <c r="B1981" s="57"/>
      <c r="P1981" s="58"/>
      <c r="T1981" s="56"/>
      <c r="V1981" s="56"/>
    </row>
    <row r="1982" spans="1:22">
      <c r="A1982" s="57"/>
      <c r="B1982" s="57"/>
      <c r="P1982" s="58"/>
      <c r="T1982" s="56"/>
      <c r="V1982" s="56"/>
    </row>
    <row r="1983" spans="1:22">
      <c r="A1983" s="57"/>
      <c r="B1983" s="57"/>
      <c r="P1983" s="58"/>
      <c r="T1983" s="56"/>
      <c r="V1983" s="56"/>
    </row>
    <row r="1984" spans="1:22">
      <c r="A1984" s="57"/>
      <c r="B1984" s="57"/>
      <c r="P1984" s="58"/>
      <c r="T1984" s="56"/>
      <c r="V1984" s="56"/>
    </row>
    <row r="1985" spans="1:22">
      <c r="A1985" s="57"/>
      <c r="B1985" s="57"/>
      <c r="P1985" s="58"/>
      <c r="T1985" s="56"/>
      <c r="V1985" s="56"/>
    </row>
    <row r="1986" spans="1:22">
      <c r="A1986" s="57"/>
      <c r="B1986" s="57"/>
      <c r="P1986" s="58"/>
      <c r="T1986" s="56"/>
      <c r="V1986" s="56"/>
    </row>
    <row r="1987" spans="1:22">
      <c r="A1987" s="57"/>
      <c r="B1987" s="57"/>
      <c r="P1987" s="58"/>
      <c r="T1987" s="56"/>
      <c r="V1987" s="56"/>
    </row>
    <row r="1988" spans="1:22">
      <c r="A1988" s="57"/>
      <c r="B1988" s="57"/>
      <c r="P1988" s="58"/>
      <c r="T1988" s="56"/>
      <c r="V1988" s="56"/>
    </row>
    <row r="1989" spans="1:22">
      <c r="A1989" s="57"/>
      <c r="B1989" s="57"/>
      <c r="P1989" s="58"/>
      <c r="T1989" s="56"/>
      <c r="V1989" s="56"/>
    </row>
    <row r="1990" spans="1:22">
      <c r="A1990" s="57"/>
      <c r="B1990" s="57"/>
      <c r="P1990" s="58"/>
      <c r="T1990" s="56"/>
      <c r="V1990" s="56"/>
    </row>
    <row r="1991" spans="1:22">
      <c r="A1991" s="57"/>
      <c r="B1991" s="57"/>
      <c r="P1991" s="58"/>
      <c r="T1991" s="56"/>
      <c r="V1991" s="56"/>
    </row>
    <row r="1992" spans="1:22">
      <c r="A1992" s="57"/>
      <c r="B1992" s="57"/>
      <c r="P1992" s="58"/>
      <c r="T1992" s="56"/>
      <c r="V1992" s="56"/>
    </row>
    <row r="1993" spans="1:22">
      <c r="A1993" s="57"/>
      <c r="B1993" s="57"/>
      <c r="P1993" s="58"/>
      <c r="T1993" s="56"/>
      <c r="V1993" s="56"/>
    </row>
    <row r="1994" spans="1:22">
      <c r="A1994" s="57"/>
      <c r="B1994" s="57"/>
      <c r="P1994" s="58"/>
      <c r="T1994" s="56"/>
      <c r="V1994" s="56"/>
    </row>
    <row r="1995" spans="1:22">
      <c r="A1995" s="57"/>
      <c r="B1995" s="57"/>
      <c r="P1995" s="58"/>
      <c r="T1995" s="56"/>
      <c r="V1995" s="56"/>
    </row>
    <row r="1996" spans="1:22">
      <c r="A1996" s="57"/>
      <c r="B1996" s="57"/>
      <c r="P1996" s="58"/>
      <c r="T1996" s="56"/>
      <c r="V1996" s="56"/>
    </row>
    <row r="1997" spans="1:22">
      <c r="A1997" s="57"/>
      <c r="B1997" s="57"/>
      <c r="P1997" s="58"/>
      <c r="T1997" s="56"/>
      <c r="V1997" s="56"/>
    </row>
    <row r="1998" spans="1:22">
      <c r="A1998" s="57"/>
      <c r="B1998" s="57"/>
      <c r="P1998" s="58"/>
      <c r="T1998" s="56"/>
      <c r="V1998" s="56"/>
    </row>
    <row r="1999" spans="1:22">
      <c r="A1999" s="57"/>
      <c r="B1999" s="57"/>
      <c r="P1999" s="58"/>
      <c r="T1999" s="56"/>
      <c r="V1999" s="56"/>
    </row>
    <row r="2000" spans="1:22">
      <c r="A2000" s="57"/>
      <c r="B2000" s="57"/>
      <c r="P2000" s="58"/>
      <c r="T2000" s="56"/>
      <c r="V2000" s="56"/>
    </row>
    <row r="2001" spans="1:22">
      <c r="A2001" s="57"/>
      <c r="B2001" s="57"/>
      <c r="P2001" s="58"/>
      <c r="T2001" s="56"/>
      <c r="V2001" s="56"/>
    </row>
    <row r="2002" spans="1:22">
      <c r="A2002" s="57"/>
      <c r="B2002" s="57"/>
      <c r="P2002" s="58"/>
      <c r="T2002" s="56"/>
      <c r="V2002" s="56"/>
    </row>
    <row r="2003" spans="1:22">
      <c r="A2003" s="57"/>
      <c r="B2003" s="57"/>
      <c r="P2003" s="58"/>
      <c r="T2003" s="56"/>
      <c r="V2003" s="56"/>
    </row>
    <row r="2004" spans="1:22">
      <c r="A2004" s="57"/>
      <c r="B2004" s="57"/>
      <c r="P2004" s="58"/>
      <c r="T2004" s="56"/>
      <c r="V2004" s="56"/>
    </row>
    <row r="2005" spans="1:22">
      <c r="A2005" s="57"/>
      <c r="B2005" s="57"/>
      <c r="P2005" s="58"/>
      <c r="T2005" s="56"/>
      <c r="V2005" s="56"/>
    </row>
    <row r="2006" spans="1:22">
      <c r="A2006" s="57"/>
      <c r="B2006" s="57"/>
      <c r="P2006" s="58"/>
      <c r="T2006" s="56"/>
      <c r="V2006" s="56"/>
    </row>
    <row r="2007" spans="1:22">
      <c r="A2007" s="57"/>
      <c r="B2007" s="57"/>
      <c r="P2007" s="58"/>
      <c r="T2007" s="56"/>
      <c r="V2007" s="56"/>
    </row>
  </sheetData>
  <autoFilter ref="A4:Y41" xr:uid="{00000000-0009-0000-0000-000002000000}"/>
  <pageMargins left="0.25" right="0.25" top="0.25" bottom="0.25" header="0" footer="0"/>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3" ma:contentTypeDescription="Create a new document." ma:contentTypeScope="" ma:versionID="7a7e97b80942c58f78c9cddd48f20870">
  <xsd:schema xmlns:xsd="http://www.w3.org/2001/XMLSchema" xmlns:xs="http://www.w3.org/2001/XMLSchema" xmlns:p="http://schemas.microsoft.com/office/2006/metadata/properties" xmlns:ns3="3ed7015c-3088-4573-a2b5-1c16df166eeb" xmlns:ns4="b7bfb68b-a3bb-4a28-a4e0-f34ef2d57dd6" targetNamespace="http://schemas.microsoft.com/office/2006/metadata/properties" ma:root="true" ma:fieldsID="0cdced884d0855b1cab9e0ab1e22f8d9" ns3:_="" ns4:_="">
    <xsd:import namespace="3ed7015c-3088-4573-a2b5-1c16df166eeb"/>
    <xsd:import namespace="b7bfb68b-a3bb-4a28-a4e0-f34ef2d57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fb68b-a3bb-4a28-a4e0-f34ef2d57d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907D6B-516E-49EE-B110-4B8DA7D80BD5}">
  <ds:schemaRefs>
    <ds:schemaRef ds:uri="http://schemas.microsoft.com/sharepoint/v3/contenttype/forms"/>
  </ds:schemaRefs>
</ds:datastoreItem>
</file>

<file path=customXml/itemProps2.xml><?xml version="1.0" encoding="utf-8"?>
<ds:datastoreItem xmlns:ds="http://schemas.openxmlformats.org/officeDocument/2006/customXml" ds:itemID="{A2C9A62B-698A-49B0-8EDA-4048E498F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b7bfb68b-a3bb-4a28-a4e0-f34ef2d57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82DBE-4A2E-4E95-9E2E-C1FFE9CDE0B6}">
  <ds:schemaRefs>
    <ds:schemaRef ds:uri="http://purl.org/dc/terms/"/>
    <ds:schemaRef ds:uri="b7bfb68b-a3bb-4a28-a4e0-f34ef2d57dd6"/>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3ed7015c-3088-4573-a2b5-1c16df166e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LTO Bulletin</vt:lpstr>
      <vt:lpstr>B Preview</vt:lpstr>
      <vt:lpstr>Beer Lic Price</vt:lpstr>
      <vt:lpstr>Bulletin Report</vt:lpstr>
      <vt:lpstr>csv backup</vt:lpstr>
      <vt:lpstr>PB numbers</vt:lpstr>
      <vt:lpstr>Hotbuys</vt:lpstr>
      <vt:lpstr>B sample</vt:lpstr>
      <vt:lpstr>LTO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Norman</dc:creator>
  <cp:lastModifiedBy>Maya Upadhyay</cp:lastModifiedBy>
  <cp:lastPrinted>2022-06-09T15:25:48Z</cp:lastPrinted>
  <dcterms:created xsi:type="dcterms:W3CDTF">2021-10-14T14:46:26Z</dcterms:created>
  <dcterms:modified xsi:type="dcterms:W3CDTF">2022-06-09T15:35:01Z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