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justin.mcauliffe\Desktop\PIB\2026\7 - MARCH 31\FINAL\"/>
    </mc:Choice>
  </mc:AlternateContent>
  <xr:revisionPtr revIDLastSave="0" documentId="13_ncr:1_{4BF9D965-131C-4B65-9E8D-C6DBE6F657DB}" xr6:coauthVersionLast="47" xr6:coauthVersionMax="47" xr10:uidLastSave="{00000000-0000-0000-0000-000000000000}"/>
  <bookViews>
    <workbookView xWindow="22932" yWindow="2820" windowWidth="30936" windowHeight="16776" firstSheet="1" activeTab="1" xr2:uid="{E5A3ED83-D044-4CA9-BCD1-5DEFAFF2B0AC}"/>
  </bookViews>
  <sheets>
    <sheet name="Notes for PIB" sheetId="8" state="hidden" r:id="rId1"/>
    <sheet name="MARCH 31 PIB" sheetId="2" r:id="rId2"/>
    <sheet name="PMC-Product Information Bulleti" sheetId="3" state="hidden" r:id="rId3"/>
    <sheet name="NNP" sheetId="7" state="hidden" r:id="rId4"/>
    <sheet name="Distributor" sheetId="5" state="hidden" r:id="rId5"/>
    <sheet name="List type" sheetId="6" state="hidden" r:id="rId6"/>
  </sheets>
  <externalReferences>
    <externalReference r:id="rId7"/>
  </externalReferences>
  <definedNames>
    <definedName name="_xlnm._FilterDatabase" localSheetId="2" hidden="1">'PMC-Product Information Bulleti'!$A$1:$O$1</definedName>
    <definedName name="_xlnm.Print_Titles" localSheetId="1">'MARCH 31 PIB'!$1:$9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1" i="7" l="1"/>
  <c r="B50" i="7"/>
  <c r="B49" i="7"/>
  <c r="B48" i="7"/>
  <c r="B47" i="7"/>
  <c r="G14" i="7"/>
  <c r="G13" i="7"/>
  <c r="G12" i="7"/>
  <c r="G11" i="7"/>
  <c r="G10" i="7"/>
  <c r="G9" i="7"/>
  <c r="G8" i="7"/>
  <c r="G7" i="7"/>
  <c r="F6" i="7" a="1"/>
  <c r="F6" i="7" s="1"/>
  <c r="G6" i="7" s="1"/>
  <c r="A6" i="7" a="1"/>
  <c r="B46" i="7" s="1"/>
  <c r="B22" i="7" l="1"/>
  <c r="B30" i="7"/>
  <c r="B38" i="7"/>
  <c r="B7" i="7"/>
  <c r="B11" i="7"/>
  <c r="B15" i="7"/>
  <c r="B23" i="7"/>
  <c r="B31" i="7"/>
  <c r="B39" i="7"/>
  <c r="B16" i="7"/>
  <c r="B24" i="7"/>
  <c r="B32" i="7"/>
  <c r="B40" i="7"/>
  <c r="B8" i="7"/>
  <c r="B12" i="7"/>
  <c r="B17" i="7"/>
  <c r="B25" i="7"/>
  <c r="B33" i="7"/>
  <c r="B41" i="7"/>
  <c r="B20" i="7"/>
  <c r="B28" i="7"/>
  <c r="B36" i="7"/>
  <c r="B44" i="7"/>
  <c r="A6" i="7"/>
  <c r="B6" i="7" s="1"/>
  <c r="B18" i="7"/>
  <c r="B26" i="7"/>
  <c r="B34" i="7"/>
  <c r="B42" i="7"/>
  <c r="B9" i="7"/>
  <c r="B13" i="7"/>
  <c r="B19" i="7"/>
  <c r="B27" i="7"/>
  <c r="B35" i="7"/>
  <c r="B43" i="7"/>
  <c r="B10" i="7"/>
  <c r="B14" i="7"/>
  <c r="B21" i="7"/>
  <c r="B29" i="7"/>
  <c r="B37" i="7"/>
  <c r="B4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<sst xmlns="http://schemas.openxmlformats.org/spreadsheetml/2006/main" count="2902" uniqueCount="550">
  <si>
    <t>Country of Origin</t>
  </si>
  <si>
    <t>L</t>
  </si>
  <si>
    <t>S</t>
  </si>
  <si>
    <t>SF</t>
  </si>
  <si>
    <t>Description</t>
  </si>
  <si>
    <t>Tasting Notes</t>
  </si>
  <si>
    <t>List Type</t>
  </si>
  <si>
    <t>Retail Price</t>
  </si>
  <si>
    <t>DCMLCCLQ</t>
  </si>
  <si>
    <t>Seasonal Listing</t>
  </si>
  <si>
    <t>DCMLCCBR</t>
  </si>
  <si>
    <t>SKU Number</t>
  </si>
  <si>
    <t>Distributor</t>
  </si>
  <si>
    <t>DCWETT</t>
  </si>
  <si>
    <t>DCBNHAM</t>
  </si>
  <si>
    <t>MBLL</t>
  </si>
  <si>
    <t>Licensee Listing</t>
  </si>
  <si>
    <t>DCTORQ</t>
  </si>
  <si>
    <t>DCSTONE</t>
  </si>
  <si>
    <t>DCHFPINT</t>
  </si>
  <si>
    <t>DCFTGRY</t>
  </si>
  <si>
    <t>DCNON</t>
  </si>
  <si>
    <t>DCBDL</t>
  </si>
  <si>
    <t>DCGN</t>
  </si>
  <si>
    <t>DCOXUS</t>
  </si>
  <si>
    <t>Specialty-Fringe</t>
  </si>
  <si>
    <t>DCSOOK</t>
  </si>
  <si>
    <t>Distributor code - BDL</t>
  </si>
  <si>
    <t>DCBLWH</t>
  </si>
  <si>
    <t>Distributor code - Black Wheat</t>
  </si>
  <si>
    <t>Distributor code - Barn Hammer</t>
  </si>
  <si>
    <t>DCBRAZ</t>
  </si>
  <si>
    <t>Distributor code - Brazen Hall</t>
  </si>
  <si>
    <t>DCDHORSE</t>
  </si>
  <si>
    <t>Distributor code - Dead Horse</t>
  </si>
  <si>
    <t>DCDMC</t>
  </si>
  <si>
    <t>Distributor code - Devil MC</t>
  </si>
  <si>
    <t>Distributor code - Ft.Garry</t>
  </si>
  <si>
    <t>Distributor code - Good Neigh</t>
  </si>
  <si>
    <t>Distributor code - Half Pints</t>
  </si>
  <si>
    <t>DCKILTER</t>
  </si>
  <si>
    <t>Distributor code - Kilter Brew</t>
  </si>
  <si>
    <t>DCLBJ</t>
  </si>
  <si>
    <t>Distributor code - Little Brow</t>
  </si>
  <si>
    <t>DCLOLIFE</t>
  </si>
  <si>
    <t>Distributor code - Low Life</t>
  </si>
  <si>
    <t>Distributor code -MLCC beer</t>
  </si>
  <si>
    <t>Distributor code -MLCC liquor</t>
  </si>
  <si>
    <t>DCNIFTY</t>
  </si>
  <si>
    <t>Distributor code - Nifty</t>
  </si>
  <si>
    <t>Distributor code - Nonsuch</t>
  </si>
  <si>
    <t>DCOBSO</t>
  </si>
  <si>
    <t>Distributor code - Obsolete</t>
  </si>
  <si>
    <t>DCOGC</t>
  </si>
  <si>
    <t>Distributor code -One Great Ci</t>
  </si>
  <si>
    <t>Distributor code - Oxus</t>
  </si>
  <si>
    <t>DCREND</t>
  </si>
  <si>
    <t>Distributor code - Rendezvous</t>
  </si>
  <si>
    <t>DCSECT6</t>
  </si>
  <si>
    <t>Distributor code - Section 6</t>
  </si>
  <si>
    <t>DCSHRUG</t>
  </si>
  <si>
    <t>Distributor code - ShruggingDr</t>
  </si>
  <si>
    <t>Distributor code - Sookram's</t>
  </si>
  <si>
    <t>Distributor code - Stone Angel</t>
  </si>
  <si>
    <t>DCTCB</t>
  </si>
  <si>
    <t>Distributor code - Trans Can</t>
  </si>
  <si>
    <t>Distributor code -Torque Brewi</t>
  </si>
  <si>
    <t>Distributor code - Wett Sales</t>
  </si>
  <si>
    <t>DCWGC</t>
  </si>
  <si>
    <t>Distributor code - Wooden Gate</t>
  </si>
  <si>
    <t>Stone Angel</t>
  </si>
  <si>
    <t>Devil May Care</t>
  </si>
  <si>
    <t>Little Brown Jug</t>
  </si>
  <si>
    <t>Torque Brewing</t>
  </si>
  <si>
    <t>Brazen hall Brewing</t>
  </si>
  <si>
    <t>Brewers Distributor Ltd.</t>
  </si>
  <si>
    <t>Black Wheat Brewing</t>
  </si>
  <si>
    <t>Barn Hammer Brewing</t>
  </si>
  <si>
    <t>Dead Horse Cider Co.</t>
  </si>
  <si>
    <t>Fort Garry Brewing</t>
  </si>
  <si>
    <t>Good Neighbour Brewing Co.</t>
  </si>
  <si>
    <t>Half Pints Brewing Co. Ltd</t>
  </si>
  <si>
    <t>Kilter Brewing</t>
  </si>
  <si>
    <t>Low Life Barrel House</t>
  </si>
  <si>
    <t>Nifty Drinks</t>
  </si>
  <si>
    <t>Nonsuch Brewing Co.</t>
  </si>
  <si>
    <t>Obsolete Brewing Co.</t>
  </si>
  <si>
    <t>One Great City Brewing Co.</t>
  </si>
  <si>
    <t>Oxus Brewing Company Inc.</t>
  </si>
  <si>
    <t>Rendezvous Brewing Ltd.</t>
  </si>
  <si>
    <t>Section 6 Brewing Co.</t>
  </si>
  <si>
    <t>Shrugging Doctor Beverage Co.</t>
  </si>
  <si>
    <t>Sookram's Brewing Co.</t>
  </si>
  <si>
    <t>Trans Canada Brewing</t>
  </si>
  <si>
    <t>Wooden Gate Cider Inc.</t>
  </si>
  <si>
    <t>WETT Sales &amp; Distribution</t>
  </si>
  <si>
    <t>Comments</t>
  </si>
  <si>
    <t>C</t>
  </si>
  <si>
    <t>SL</t>
  </si>
  <si>
    <t>General Listing</t>
  </si>
  <si>
    <t>** ENJOY MANITOBA **</t>
  </si>
  <si>
    <t>IF(ISBLANK(VLOOKUP(D2,sheet1,A2:D2,3,0)),"",VLOOKUP(D2,sheet1,A2:D2,3,0))</t>
  </si>
  <si>
    <t>=IF(VLOOKUP(D2, sheet 1,A2:D2,3,0)="","",VLOOKUP(D2, sheet 1,A2:D2,3,0))</t>
  </si>
  <si>
    <t>Core</t>
  </si>
  <si>
    <t>Represented by</t>
  </si>
  <si>
    <t>MBLL DISTRIBUTED PRODUCTS</t>
  </si>
  <si>
    <t>Ord. Mult.</t>
  </si>
  <si>
    <t>NOTES FOR PIB</t>
  </si>
  <si>
    <t>(Price Change effective July 1st  $34.99)</t>
  </si>
  <si>
    <t>(Price Change effective July 1st  $34.99, Lic/Vend - $32.52)</t>
  </si>
  <si>
    <t>(On LTO effective July 1-31 - $8.94)</t>
  </si>
  <si>
    <t>(On LTO effective July 1-31 - $21.95, Lic/Vend - $18.76)</t>
  </si>
  <si>
    <t>(Available to order Thursday, May 27th)</t>
  </si>
  <si>
    <t>(Again Available)</t>
  </si>
  <si>
    <t>For the replacement brand please note:</t>
  </si>
  <si>
    <t>2 DAY PROCESS:</t>
  </si>
  <si>
    <t>Day 1 - Turn on the new item number. Write-off the 'On-hand quantity' for old number, Write-In to 'On-hand quantity' for new number.</t>
  </si>
  <si>
    <t>Day 2 - The day after the adjustment has been processed, turn-off the no longer available item number.</t>
  </si>
  <si>
    <t>All Commercial Customers are reminded that product assortment and availability are regulated by their License type and restrictions may apply.</t>
  </si>
  <si>
    <t xml:space="preserve">Category </t>
  </si>
  <si>
    <t>MLs</t>
  </si>
  <si>
    <t>MBLL Listed Products</t>
  </si>
  <si>
    <t>PRIVATELY DISTRIBUTED PRODUCTS</t>
  </si>
  <si>
    <t>PRIVATELY DISTRIBUTED PRODUCTS NO LONGER AVAILABLE (Please Turn-off in X-store)</t>
  </si>
  <si>
    <t>Privately Distributed Products in Liquor Mart Assortment</t>
  </si>
  <si>
    <t>Product Information Bulletin Date:</t>
  </si>
  <si>
    <t>NEW ITEMS TO BE BULLETINED</t>
  </si>
  <si>
    <t>REPLACEMENT BRANDS TO BE BULLETINED</t>
  </si>
  <si>
    <t>PRIVATELY DISTRIBUTED ITEMS TO BE BULLETINED</t>
  </si>
  <si>
    <t>PRIVATELY DISTRIBUTED ITEMS NO LONGER AVAILABLE</t>
  </si>
  <si>
    <t>ITEMS NO LONGER AVAILABLE</t>
  </si>
  <si>
    <t>Item #</t>
  </si>
  <si>
    <t>Brand Descriptor</t>
  </si>
  <si>
    <t>Added to PIB</t>
  </si>
  <si>
    <t>Notes</t>
  </si>
  <si>
    <t xml:space="preserve">Notes </t>
  </si>
  <si>
    <t>Replacing +50656, Case Size</t>
  </si>
  <si>
    <t>KILTER OCEANIA OCEANICPALE473C</t>
  </si>
  <si>
    <t>WG BOURBON BLU CIDER 750B WOODEN GATE CIDER 750</t>
  </si>
  <si>
    <t>HORNITOS CRISTALINO TEQUILA</t>
  </si>
  <si>
    <t>Traded Out for +63361</t>
  </si>
  <si>
    <t>VHS WEST COAST DIPA 473C</t>
  </si>
  <si>
    <t>GOODBYE EARL CIDER 330B WOODEN GATE CIDER 330</t>
  </si>
  <si>
    <t>KILTER COCO KEY LIME SOUR473C</t>
  </si>
  <si>
    <t>TEPACHE GOLD PNAPL MX ALE473C BRAZEN HALL BREWERY 473</t>
  </si>
  <si>
    <t>OUT OF THE DARK DUNKEL 473C</t>
  </si>
  <si>
    <t>FG SALTZBERG MILK STOUT 473C FORT GARRY BREWING 473</t>
  </si>
  <si>
    <t>GNB MNG ORNG BEERMOSA SR 473C</t>
  </si>
  <si>
    <t>SANS SOUCI RASP ALE 473C INTERLAKE BREWING COMPANY 473</t>
  </si>
  <si>
    <t>EPITAPH RED ALE 473LK</t>
  </si>
  <si>
    <t>KILTER CRUSH RADLER MIX 6/473C KILTER BREWING CO 2838</t>
  </si>
  <si>
    <t>MANGO SOUR ALE 473C</t>
  </si>
  <si>
    <t>LOW LIGHT BRETT TABLE BEER355C LOW LIFE BARREL HOUSE 355</t>
  </si>
  <si>
    <t>NONSUCH FLANDERS RED ALE 750B</t>
  </si>
  <si>
    <t>MICHELOB ULTRA 18/355C</t>
  </si>
  <si>
    <t>NONSUCH VENN BARBERA ALE 750B</t>
  </si>
  <si>
    <t>LITTLE SCRAPPER IPA 473C HALF PINTS BREWING CO 473</t>
  </si>
  <si>
    <t>NONSUCH VENN RIESLING ALE 750B</t>
  </si>
  <si>
    <t>HECTORS HARD ICED TEA 2L PET</t>
  </si>
  <si>
    <t>TCB BOMBER BEER 473C</t>
  </si>
  <si>
    <t>HECTORS HARD PEACH PUNCH 2LPET</t>
  </si>
  <si>
    <t>ESCAPE FROM NARROW CITYIPA473C</t>
  </si>
  <si>
    <t>AGAIN AVAILABLE</t>
  </si>
  <si>
    <t>HECTORS HARD WHISKY COLA 2LPET</t>
  </si>
  <si>
    <t>ZESTA LIME CERVEZA 473C</t>
  </si>
  <si>
    <t>GNB IRISH CR COFFEE STOUT 473C</t>
  </si>
  <si>
    <t>SLEEMAN CREAM ALE 15/355C</t>
  </si>
  <si>
    <t>GNB IRISH RED ALE 473C</t>
  </si>
  <si>
    <t>88 POP ROCKS 473C</t>
  </si>
  <si>
    <t>GNB BLKBRY SPRUCE TIP SOUR 473</t>
  </si>
  <si>
    <t>VALLEE BLANCHE BELGIAN WIT473C</t>
  </si>
  <si>
    <t>LBJ VANILLA NUT BROWN ALE 473C</t>
  </si>
  <si>
    <t>Trade Out for +26134, Product Refresh</t>
  </si>
  <si>
    <t>BUSCH LIGHT APPLE 12/355C</t>
  </si>
  <si>
    <t>LBJ CREAM ALE 473C</t>
  </si>
  <si>
    <t>WATERMELON BLONDE ALE 473C</t>
  </si>
  <si>
    <t>LAZY SUNDAY LMN &amp; BSL SELT355C</t>
  </si>
  <si>
    <t>FALSE CREEK PEACH SOUR 473C</t>
  </si>
  <si>
    <t>DEAD HORSE STRBRY FIZZ CID355C</t>
  </si>
  <si>
    <t>HECTORS HARD PCH PUNCH 1.75PET</t>
  </si>
  <si>
    <t>HECTORS HARD ICED TEA 1.75LPET</t>
  </si>
  <si>
    <t xml:space="preserve">HECTORS HARD PINK LEMONADE 1.75L </t>
  </si>
  <si>
    <t>HECTORS HARD PURPLE HZ 1.75PET</t>
  </si>
  <si>
    <t>FOUNDERS TEQ LIME MARG 355C</t>
  </si>
  <si>
    <t>COLT 45 KICK CL ORANGE 710C</t>
  </si>
  <si>
    <t>FOUNDERS GIN COCKTAIL VP8/355C</t>
  </si>
  <si>
    <t>MIKE'S HARDER BERRY LMND 1LPET</t>
  </si>
  <si>
    <t>FEEL THE RHYTHM 473C</t>
  </si>
  <si>
    <t>IN BLOOM GUAVA PSNFRT PALE473C</t>
  </si>
  <si>
    <t>COLT 45 KICK CL ORANGE 710C SLEEMAN BREWERIES</t>
  </si>
  <si>
    <t>RTD - Spirit Based - Coolers</t>
  </si>
  <si>
    <t>COOLERS</t>
  </si>
  <si>
    <t xml:space="preserve">710 </t>
  </si>
  <si>
    <t>Canada</t>
  </si>
  <si>
    <t>Bright and candied orange aroma that is light bodied and effervescent with a sweet tart burst of orange.</t>
  </si>
  <si>
    <t>SLEEMAN BREWERIES LTD.</t>
  </si>
  <si>
    <t>SPTBPRIV</t>
  </si>
  <si>
    <t xml:space="preserve">           1</t>
  </si>
  <si>
    <t>MIKE'S HARDER BERRY LMND 1LPET RTD CANADA INC</t>
  </si>
  <si>
    <t xml:space="preserve">1000 </t>
  </si>
  <si>
    <t>Mike's Hard Lemonade with the volume turned up with a berry twist.</t>
  </si>
  <si>
    <t>LABATT BREWING COMPANY LIMITED</t>
  </si>
  <si>
    <t>FOUNDERS TEQ LIME MARG 355C FOUNDERS ORIGINAL</t>
  </si>
  <si>
    <t>General List</t>
  </si>
  <si>
    <t>RTD-One Pour Cocktail&gt;7%&lt;=14.5 - Cocktails</t>
  </si>
  <si>
    <t xml:space="preserve">355 </t>
  </si>
  <si>
    <t>A smooth blend of Blanco tequila, brightened with the citrus bite of Triple Sec bitters, real lime juice, and rounded with agave nectar and sea salt for a refreshing and timeless flavour profile.</t>
  </si>
  <si>
    <t>FOUNDER'S ORIGINAL INC</t>
  </si>
  <si>
    <t>HECTORS HARD PURPLE HZ 1.75PET FORT GARRY BREWING</t>
  </si>
  <si>
    <t>RTD -  NGS/Bulk Spirits - Coolers</t>
  </si>
  <si>
    <t xml:space="preserve">1750 </t>
  </si>
  <si>
    <t>Wild berries take center stage with Hector's Hard Purple Haze. The aroma is fruit and berry forward, with bold flavour delivering smooth sweetness and light tartness.</t>
  </si>
  <si>
    <t>FORT GARRY BREWING COMPANY LTD.</t>
  </si>
  <si>
    <t>HECTORS HARD ICED TEA 1.75LPET FORT GARRY BREWING</t>
  </si>
  <si>
    <t>RTD -  NGS/Bulk Spirits - Teas</t>
  </si>
  <si>
    <t>Handcrafted in Manitoba, this hard iced tea is a blend of sweetened tea and natural lemon flavour, making for a delicious and refreshing beverage.</t>
  </si>
  <si>
    <t>HECTORS HARD PCH PUNCH 1.75PET FORT GARRY BREWING</t>
  </si>
  <si>
    <t>Handcrafted in Manitoba, Hector's Hard Peach Punch is full of juicy peach flavour with the perfect balance of sweetness.</t>
  </si>
  <si>
    <t>HECTORS HARD PINK LMND 1.75PET FORT GARRY BREWING</t>
  </si>
  <si>
    <t>Handcrafted in Manitoba, Hector's Hard Pink Lemonade is full of lemon flavour with hints of raspberry, balanced with sweetness to make a refreshing beverage with a beautiful pink hue.</t>
  </si>
  <si>
    <t>GIB PEACH SOUR 473C GRANVILLE ISLAND BREWING</t>
  </si>
  <si>
    <t>Beer - Flavoured Beer</t>
  </si>
  <si>
    <t>PRIVATELY DISTRIBUTED BEER</t>
  </si>
  <si>
    <t xml:space="preserve">473 </t>
  </si>
  <si>
    <t xml:space="preserve">Brimming with peach flavour, this golden gose-style sour is sweet and tangy with the right amount of bright tartness._x000D_
</t>
  </si>
  <si>
    <t>MOLSON BREWERIES</t>
  </si>
  <si>
    <t>BRPRIVSS</t>
  </si>
  <si>
    <t>BUSCH LIGHT APPLE 12/355C LABATT</t>
  </si>
  <si>
    <t>Beer - Extra Light/Light-Alc 1.1 -4.0</t>
  </si>
  <si>
    <t xml:space="preserve">4260 </t>
  </si>
  <si>
    <t>Sweet and slightly tart with notes of apple and hints of malt.</t>
  </si>
  <si>
    <t>BRPRIV</t>
  </si>
  <si>
    <t>VALLEE BLANCHE BELGIAN WIT473C BANDED PEAK BREWING (AB)</t>
  </si>
  <si>
    <t>Beer - Ale - Alc 4.1 to 5.5</t>
  </si>
  <si>
    <t xml:space="preserve">This Belgian-style witbier has bright citrus, subtle spice, and a refreshingly hazy taste._x000D_
</t>
  </si>
  <si>
    <t>SLEEMAN CREAM ALE 15/355C SLEEMAN BREWERIES</t>
  </si>
  <si>
    <t xml:space="preserve">5325 </t>
  </si>
  <si>
    <t>Sleeman Cream Ale’s authentic North American style combines the easy drinking nature of a lager and the rich fruity character of an ale. Crafted from page 64 of the original Sleeman family recipe book, our Cream Ale is a medium-bodied well balanced ale.</t>
  </si>
  <si>
    <t>EPITAPH RED ALE 473C BARN HAMMER BREWING COMPANY</t>
  </si>
  <si>
    <t>A malty red ale with notes of caramel, rye toast, and red apple that drinks dry with a crisp, balancing bitterness.</t>
  </si>
  <si>
    <t>BARN HAMMER BREWING COMPANY</t>
  </si>
  <si>
    <t>TCB BOMBER BEER 473C TRANS CANADA BREWING</t>
  </si>
  <si>
    <t>A clean, crisp, easy drinking beer with biscuit, malt and floral notes.</t>
  </si>
  <si>
    <t>TRANS CANADA BREWING</t>
  </si>
  <si>
    <t>TCB ZESTA LIME CERVEZA 473C TRANS CANADA BREWING</t>
  </si>
  <si>
    <t>Crisp with notes of citrus and lime.</t>
  </si>
  <si>
    <t>GNB MNG ORNG BEERMOSA SR 473C GOOD NEIGHBOUR BREWING</t>
  </si>
  <si>
    <t>Juicy and tart with citrus notes.</t>
  </si>
  <si>
    <t>GOOD NEIGHBOUR BREWING COMPANY</t>
  </si>
  <si>
    <t>WATERMELON BLONDE ALE 473C NINE LOCKS BREWING (NS)</t>
  </si>
  <si>
    <t xml:space="preserve">Light, crisp, effervescent, and quenching, this seasonal Nine Locks Blonde is a North American-style Weizen brewed with Canadian wheat and barley. Bready, grainy wheat notes give way to a slightly tart, acidic finish with a refreshing hint of watermelon. </t>
  </si>
  <si>
    <t>SHARP IMPORTS</t>
  </si>
  <si>
    <t>POP ROCKS SOUR 473C EIGHTY EIGHT BREWING (AB)</t>
  </si>
  <si>
    <t>Beer - Strong/Extra Strong - Alc &gt;5.5</t>
  </si>
  <si>
    <t>Flavours and aromas of guava, raspberries and blackberries</t>
  </si>
  <si>
    <t>TAP &amp; RAIL BEVERAGE GROUP</t>
  </si>
  <si>
    <t>MANGO SOUR ALE 473C NONSUCH BREWING</t>
  </si>
  <si>
    <t>A kettle sour with mango infusion creating tropical fruity notes with a lemony sourness.</t>
  </si>
  <si>
    <t>NONSUCH BREWING CO</t>
  </si>
  <si>
    <t>NONSUCH FLANDERS RED ALE 750B NONSUCH BREWING</t>
  </si>
  <si>
    <t xml:space="preserve">750 </t>
  </si>
  <si>
    <t>Aged for a year in a red wine barrel, this dark fruit forward Flanders Red is funky, sour and very refreshing.</t>
  </si>
  <si>
    <t>NONSUCH VENN RIESLING ALE 750B NONSUCH BREWING</t>
  </si>
  <si>
    <t>Rice lager brewed with Eclipse hops and fermented on grape skins and blended with Riesling wine lending notes of gooseberry, grapes and apples.</t>
  </si>
  <si>
    <t>N</t>
  </si>
  <si>
    <t>NONSUCH VENN BARBERA ALE 750B NONSUCH BREWING</t>
  </si>
  <si>
    <t>Rice lager brewed with Eclipse hops, fermented on grape skins and blended with Barbera wine lending notes of cherries and Concord grapes.</t>
  </si>
  <si>
    <t>FEEL THE RHYTHM GOSE 473C SOOKRAM'S BREWING COMPANY</t>
  </si>
  <si>
    <t>Light, tart pineapple and passion fruit gose. The beer has bright pineapple sweetness and tropical fruit character, tangy passionfruit, and a subtle saltiness in the finish.</t>
  </si>
  <si>
    <t>SOOKRAMS BREWING CO</t>
  </si>
  <si>
    <t>ESCAPE FROM NARROW CITYIPA473C BOOKSTORE BREWING</t>
  </si>
  <si>
    <t>Citrus aroma, pine and stone fruit hop notes with biscuit and caramel flavours. A smooth, balanced body with a light finish.</t>
  </si>
  <si>
    <t>OXUS BREWING</t>
  </si>
  <si>
    <t>KILTER COCO KEY LIME SOUR473C KILTER BREWING CO</t>
  </si>
  <si>
    <t>This sour was brewed to replicate a Coconut Key Lime Pie while remaining easy to drink. Well balanced yet flavuorful.</t>
  </si>
  <si>
    <t>KILTER BREWING COMPANY</t>
  </si>
  <si>
    <t>IN BLOOM GUAVA PSNFRT PALE473C KILTER BREWING CO</t>
  </si>
  <si>
    <t>A fruity pale ale infused with pink guava, passionfruit, and dry-hopped with Mosaic, Galaxy, and Nectaron.</t>
  </si>
  <si>
    <t>VHS WEST COAST DIPA 473C VHS WEST COAST DIPA 473C</t>
  </si>
  <si>
    <t>A dank, resiny, piney, and bitter IPA aggressively hopped with Chinook, Citra, Deep Cut Cascade, and CGX Cryo Vista from Crosby Hops. Brewed in collaboration with Camp Beer Co.</t>
  </si>
  <si>
    <t>OUT OF THE DARK DUNKEL 473C BRAZEN HALL BREWERY</t>
  </si>
  <si>
    <t>Brewed with premium German malts, this Dunkelweizen delivers notes of toasted bread, soft caramel, banana, and clove, finishing smooth and balanced.</t>
  </si>
  <si>
    <t>BRAZEN HALL KITCHEN &amp; BREWERY</t>
  </si>
  <si>
    <t>BAREKSTEN BOTANICAL GIN BAREKSTEN SPIRITS (NORWAY)</t>
  </si>
  <si>
    <t>Gin - Dry Gin</t>
  </si>
  <si>
    <t>GIN</t>
  </si>
  <si>
    <t>Norway</t>
  </si>
  <si>
    <t>Bareksten Botanical Gin is an extraordinary gin that has been slowly and carefully developed using 26 herbs and spices, 19 of which are locally havested near the distillery in Norway. Smooth and rich in flavour with an exceptionally full taste, featuring a traditional juniper base line but with hints of wild blueberries, lingonberries, rhubarb, elderflower, and mint.</t>
  </si>
  <si>
    <t>CHRISTOPHER STEWART WINE &amp; SPIRITS INC.</t>
  </si>
  <si>
    <t>P</t>
  </si>
  <si>
    <t>SPRTCSEX</t>
  </si>
  <si>
    <t>FIREBALL BLAZIN APPLE LIQ SAZERAC (CANADA)</t>
  </si>
  <si>
    <t>Specialty-Core</t>
  </si>
  <si>
    <t>Liqueur - Cinnamon</t>
  </si>
  <si>
    <t>LIQUEUR</t>
  </si>
  <si>
    <t xml:space="preserve">300 </t>
  </si>
  <si>
    <t>A dangerously delicious mix of crisp green apple and that Fireball cinnamon heat. Spicy and sweet with a twist of juicy green apple.</t>
  </si>
  <si>
    <t>PHILIPPE DANDURAND WINES LTD.</t>
  </si>
  <si>
    <t>HORNITOS CRISTALINO TEQUILA SAUZA (MEXICO)</t>
  </si>
  <si>
    <t>Tequila/Mezcal/Raicilla - Cristalino</t>
  </si>
  <si>
    <t>MEZCAL/TEQUILA/RAICILLA</t>
  </si>
  <si>
    <t>Mexico</t>
  </si>
  <si>
    <t>Aromas of Bright Agave, sweet with honey and floral notes. Well-balanced with vanilla and butterscotch wrapped in toasted wood coming from a maturation period of more than a year in American white oak casks.</t>
  </si>
  <si>
    <t>BEAM SUNTORY</t>
  </si>
  <si>
    <t>RESAVAIL</t>
  </si>
  <si>
    <t>PLANTADOR SILVER TEQUILA PLANTADOR (MEXICO)</t>
  </si>
  <si>
    <t>Tequila/Mezcal/Raicilla - Blanco/Silver/Plata</t>
  </si>
  <si>
    <t xml:space="preserve">700 </t>
  </si>
  <si>
    <t>Plantador is fermented with a rum yeast, resulting in a tequila with subtle aromas of vanilla and cooked agave. Easy and light on the palate, sweet cooked agave flavours dominate along with light vegetal tones with a hint of vanilla and white pepper.</t>
  </si>
  <si>
    <t>MONTELLA SPIRITS AND WINE LTD</t>
  </si>
  <si>
    <t>ANIMAS MEZCAL ESPADIN &amp; PAPA CASA ANIMAS (MEXICO)</t>
  </si>
  <si>
    <t>Tequila/Mezcal/Raicilla - Mezcal</t>
  </si>
  <si>
    <t>Rich and full-bodied mezcal with aromas of caramel and mint. Sweet toffee on the palate with a long, peppery and minty finish.</t>
  </si>
  <si>
    <t>HAKU VODKA SUNTORY (JAPAN)</t>
  </si>
  <si>
    <t>Vodka - Regular Vodka</t>
  </si>
  <si>
    <t>VODKA</t>
  </si>
  <si>
    <t>Japan</t>
  </si>
  <si>
    <t xml:space="preserve">A soft aroma played up by the sweet delicate floral aroma of rice. A rich taste that gradually envelops the mouth with the natural sweetness and complex flavour of the rice. The finish is smooth with a sophisticated, pleasantly lingering sweetness thanks to the bamboo charcoal filtration process._x000D_
_x000D_
_x000D_
_x000D_
_x000D_
</t>
  </si>
  <si>
    <t>POLAR ICE ARCTIC XTREME VODPET POLAR ICE</t>
  </si>
  <si>
    <t>Polar Ice Arctic Extreme captures the essence of the Arctic North, crafted from the purest water and grains, quadruple distilled and triple-filtered. Arctic Extreme is more than a name, it’s how our vodka is made, using a unique chill filtration process at 60 Celsius so you can enjoy its amazingly smooth, clean taste.</t>
  </si>
  <si>
    <t>CORBY SPIRIT AND WINE LIMITED</t>
  </si>
  <si>
    <t>JD SHORE ROCKHOUND VODKA HALIFAX DISTILLING CO</t>
  </si>
  <si>
    <t xml:space="preserve">Turns out that when you filter vodka over agate, this stone gives our J.D. Shore Rockhound Vodka an utterly unique flavour full of minerally goodness. </t>
  </si>
  <si>
    <t>SPRTDP</t>
  </si>
  <si>
    <t>ABSOLUT TABASCO VODKA ABSOLUT (SWEDEN)</t>
  </si>
  <si>
    <t>Vodka - Flavoured Vodka</t>
  </si>
  <si>
    <t>Sweden</t>
  </si>
  <si>
    <t>Absolut and Tabasco join forces to deliver a vodka that is the perfect balance of heat and craveable Tabasco chili pepper flavour. Each sip contains distinct Tabasco notes of fermented aged chili pepper and vinegar with an underlying sweetness. This delivers a pleasant and sessionable heat experience.</t>
  </si>
  <si>
    <t>DUTCH BARN ORCHARD VODKA ELLERS FARM DISTILLERY (UK)</t>
  </si>
  <si>
    <t>United Kingdom</t>
  </si>
  <si>
    <t>Dutch Barn Vodka is a premium spirit handcrafted in North Yorkshire from British apples, complemented by a touch of potato spirit. Distilled through 70 plates, it offers a crisp, clean, and exceptionally smooth taste.</t>
  </si>
  <si>
    <t>REN PREMIUM VODKA TOPIKOS SPIRIT &amp; BEV (ONTARIO)</t>
  </si>
  <si>
    <t>Delicate notes of citrus, sweet corn, and grain, resulting in a velvety, medium-bodied, and smooth spirit with a refreshingly clean finish.</t>
  </si>
  <si>
    <t>TOPIKOS SPIRIT &amp; BEVERAGE COMPANY</t>
  </si>
  <si>
    <t>GREY GOOSE BERRY ROUGE VODKA GREY GOOSE (FRANCE)</t>
  </si>
  <si>
    <t>France</t>
  </si>
  <si>
    <t>Bright and tangy mouthfeel which brings a concert of the aromatic 4-fruit blend together with a long, well-balanced finish for a luscious &amp; smooth taste. It creates a symphony of rich, ripe berries blended with the smooth taste of Grey Goose Vodka</t>
  </si>
  <si>
    <t>SOUTHERN GLAZER'S WINE &amp; SPIRITS</t>
  </si>
  <si>
    <t>POLAR ICE STRAWBERRY BLZ VODKA POLAR ICE</t>
  </si>
  <si>
    <t>Vodka - Strawberry</t>
  </si>
  <si>
    <t>On the nose ripe strawberries, strawberry hard candy, and a splash of fresh lemonade with subtle citrus zest. Sweet and refreshing flavours with a fruity punch. Strawberry hard candy, sweet lemonade, and a touch of tangy citrus with a playful balance of sugar and tartness.</t>
  </si>
  <si>
    <t>SMIRNOFF RL #21 FIFA ED VODKA SMIRNOFF (CANADA)</t>
  </si>
  <si>
    <t>Smirnoff 21 is made from the highest quality grain neutral spirit and uses no additives. It's traditional charcoal filtration method removes impurities resulting in a smooth and neutral premium spirit.</t>
  </si>
  <si>
    <t>BREAKTHRU BEVERAGE - UNITED DIVISION</t>
  </si>
  <si>
    <t>GEORGIAN BAY LEMON DROP GEORGIAN BAY SPIRITS CP (ONT)</t>
  </si>
  <si>
    <t>READY TO SERVE</t>
  </si>
  <si>
    <t xml:space="preserve">375 </t>
  </si>
  <si>
    <t>Bursting with vibrant citrus, our signature Georgian Bay Lemon Drop Martini blends Premium Canadian Vodka with zesty and refreshing flavours. A bright, lively sip with a touch of sweetness .</t>
  </si>
  <si>
    <t>SCAPA 10 YO ORKNEY SM SC WH SCAPA (SCOTLAND)</t>
  </si>
  <si>
    <t>Scotch Whisky - Island Single Malt Whisky</t>
  </si>
  <si>
    <t>SCOTCH WHISKY</t>
  </si>
  <si>
    <t>Notes of fresh slices of pineapple and mango ice cream lead into notes of moreish crème brûlée, honey topped pancakes and cinnamon buns with a hint of citrus peel.</t>
  </si>
  <si>
    <t>WETT SALES &amp; DISTRIBUTION INC.</t>
  </si>
  <si>
    <t>WAYNE GRETZKY APPLE OLD FASH WAYNE GRETZKY (ONTARIO)</t>
  </si>
  <si>
    <t>Canadian Whisky - Miscellaneous Flavour</t>
  </si>
  <si>
    <t>This cocktail layers oven-baked apple with cinnamon, clove, and nutmeg spices. Notes of brown sugar deliver a touch of sweetness on the finish.</t>
  </si>
  <si>
    <t>ANDREW PELLER LTD.</t>
  </si>
  <si>
    <t>WAYNE GRETZKY BLACKBERRY MULE WAYNE GRETZKY (ONTARIO)</t>
  </si>
  <si>
    <t>This cocktail layers bold, juicy blackberry with the floral tartness of hibiscus, and finishes with a zesty ginger kick and a hint of herbal notes for an elevated cocktail experience.</t>
  </si>
  <si>
    <t>LUCCARELLI IL BACCA OV PRIM LUCCARELLI (MANDURIA)</t>
  </si>
  <si>
    <t>Table Wine- Red - Zinfandel</t>
  </si>
  <si>
    <t>TABLE WINE-ITALY</t>
  </si>
  <si>
    <t>Italy</t>
  </si>
  <si>
    <t xml:space="preserve">Ruby red colour with violet dark hints. Intense, complex, fruity aroma with notes of small red fruit. Velvety soft texture, quite tannic with great persistence._x000D_
_x000D_
_x000D_
</t>
  </si>
  <si>
    <t>AQUA VITAE</t>
  </si>
  <si>
    <t>WINECSEX</t>
  </si>
  <si>
    <t>LITTLE GIANT BAROSSA SHIRAZ FOURTH WAVE (AUSTRALIA)</t>
  </si>
  <si>
    <t>Table Wine- Red - Shiraz/Syrah</t>
  </si>
  <si>
    <t>TABLE WINE-AUSTRALIA</t>
  </si>
  <si>
    <t>Australia</t>
  </si>
  <si>
    <t>This is a contemporary Barossa Shiraz having spent maturation time in older oak adding subtle vanilla and chocolate nuances. There’s softness on the finish while maintaining freshness and vibrancy.</t>
  </si>
  <si>
    <t>THE DELF GROUP</t>
  </si>
  <si>
    <t>LUCCARELLI CAMPO MARINA PRIM LUCCARELLI (MANDURIA)</t>
  </si>
  <si>
    <t xml:space="preserve">Ruby red with purple edges. Intense bouquet with hints of cherries and blackberries, soaked in mint tobacco and slightly spicy. The spicy tastes is slightly sweet with notes of cocoa and coffee. _x000D_
</t>
  </si>
  <si>
    <t>PORTIA ROBLE TEMPRANILLO BODEGAS PORTIA (SPAIN)</t>
  </si>
  <si>
    <t>Table Wine- Red - Tempranillo</t>
  </si>
  <si>
    <t>TABLE WINE-SPAIN</t>
  </si>
  <si>
    <t>Spain</t>
  </si>
  <si>
    <t>Clean, bright, intense maroon colour with purple rim. Intense on the nose. Marked toasted aromas, due to the barrel ageing. Fresh fruits. Good entrance, structured and round tannin. Finish is balanced and medium in length</t>
  </si>
  <si>
    <t>SELECT WINE MERCHANTS</t>
  </si>
  <si>
    <t>GD VAJRA DOLCETTO D'ALBA DOC GD VAJRA (PIEDMONT)</t>
  </si>
  <si>
    <t>Table Wine- Red - Other</t>
  </si>
  <si>
    <t>Ruby red in colour with aromas of black fruit, cherry and floral notes; sweet spices licorice, raspberry and white pepper. Medium bodied, the palate is bursting with blue fruits and fresh plums, with a gentle tart touch that smoothens up beautifully with food. The finish is elegant with a lovely almond whiffle.</t>
  </si>
  <si>
    <t>AMPHORA IMPORTS LTD.</t>
  </si>
  <si>
    <t>SQUEALING PIG ROSE SQUEALING PIG (NEW ZEALAND)</t>
  </si>
  <si>
    <t>Table Wine- Rose/Blush - Generic blend</t>
  </si>
  <si>
    <t>New Zealand</t>
  </si>
  <si>
    <t>"The palate is elegant and balanced, brimming with fresh strawberry and hints of creamy citrus tart before finishing with a refreshing orange pith note. All this_x000D_
backed with the natural acidity and a subtle sweetness for a concentrated, balanced finish."</t>
  </si>
  <si>
    <t>MARK ANTHONY BRANDS INC</t>
  </si>
  <si>
    <t>ROSEBLOOD D'ESTOUBLON ROSE CHATEAU D'ESTOUBLON (PROVENCE)</t>
  </si>
  <si>
    <t>Table Wine- Rose/Blush - Varietal blend</t>
  </si>
  <si>
    <t>TABLE WINE-FRANCE</t>
  </si>
  <si>
    <t>Elegant and refined, the nose opens with floral notes of linden and jasmine, gradually evolving into delicate aromas of vineyard peach and watermelon. On the palate, this wine captivates with its vibrant energy, bright citrus and tangy red fruit notes supported by a mineral backbone that adds depth and tension to balance the wine’s natural fruitiness.</t>
  </si>
  <si>
    <t>VINTAGE WEST WINE &amp; SPIRITS INC</t>
  </si>
  <si>
    <t>SELAKS ORIGINS SAUVIGNON BL SELAKS WINES (MARLBOROUGH)</t>
  </si>
  <si>
    <t>Table Wine- White - Sauvignon Blanc</t>
  </si>
  <si>
    <t>TABLE WINE-NEW ZEALAND</t>
  </si>
  <si>
    <t>Vibrant, tropical, and citrusy white wine, bursting with flavours of pineapple, passionfruit, grapefruit, melon, and zesty lime, complemented by refreshing acidity, herbal notes and a long, mineral finish.</t>
  </si>
  <si>
    <t>ARTERRA WINES CANADA</t>
  </si>
  <si>
    <t>WINEDP</t>
  </si>
  <si>
    <t>REV ORIGINAL 473B PET BACARDI (CANADA)</t>
  </si>
  <si>
    <t xml:space="preserve">Rev is a vodka-based beverage infused with guarana. It boasts a refreshing fruit taste of candy floss, sweet citrus, and blueberry with slight carbonation._x000D_
</t>
  </si>
  <si>
    <t>ICEBERG DOUBLE BLACK 4/355C ICEBERG</t>
  </si>
  <si>
    <t>RTD - Spirit Based - Seltzers</t>
  </si>
  <si>
    <t>HARD SELTZERS</t>
  </si>
  <si>
    <t xml:space="preserve">1420 </t>
  </si>
  <si>
    <t>Light and refreshing with smooth blueberry and lemon flavours.</t>
  </si>
  <si>
    <t>GEORGIAN BAY LIMEADE CHRY 473C GEORGIAN BAY SPIRITS CO (ONT)</t>
  </si>
  <si>
    <t>A perfect balance of juicy, sweet cherry and tangy lime, with a smooth 7% kick that’s crisp and refreshing. Bold, flavourful, and just the right amount of sweet and sour.</t>
  </si>
  <si>
    <t>SMIRNOFF CRUSH BLKBRY RSP 473C DIAGEO (CANADA)</t>
  </si>
  <si>
    <t>Bright, refreshing blue raspberry flavour combined with a tart, juicy blackberry splash and the smooth taste of Smirnoff vodka.</t>
  </si>
  <si>
    <t>CROWN ROYAL WHSK LEMONADE 473C DIAGEO (CANADA)</t>
  </si>
  <si>
    <t>RTD - Spirit Based - Cocktails</t>
  </si>
  <si>
    <t>COCKTAILS</t>
  </si>
  <si>
    <t>The perfect summer whisky cocktail made with Crown Royal Canadian whisky and lemonade.</t>
  </si>
  <si>
    <t>CROWN ROYAL WH LMND VP 8/355C DIAGEO (CANADA)</t>
  </si>
  <si>
    <t xml:space="preserve">2840 </t>
  </si>
  <si>
    <t>A delicious fruit forward cocktail variety pack combining lemonade, fruit flavours, and Crown Royal Canadian Whisky.</t>
  </si>
  <si>
    <t>PABST STRONG HALF &amp; HALF 710C SLEEMAN BREWERIES</t>
  </si>
  <si>
    <t>RTD - Spirit Based - Teas</t>
  </si>
  <si>
    <t>TEAS</t>
  </si>
  <si>
    <t>A mixture of our smooth, sweet tea with a punch of citrus lemonade.</t>
  </si>
  <si>
    <t>BACARDI MANGO MOJITO 4/355C BACARDI (CANADA)</t>
  </si>
  <si>
    <t>Cool, sweet, and refreshing Bacardi Mango Mojito is full of vibrant, tropical flavour. Made with Bacardi Superior Rum and mixed with citrusy sweet mango flavour, mint, and lime.</t>
  </si>
  <si>
    <t>CABANA COAST RUM &amp; COLA 473C ICONIC BREWING COMPANY (ONT)</t>
  </si>
  <si>
    <t>This cocktail blends smooth Caribbean-style rum with classic cola for a rich, well-balanced flavour profile. Slightly sweet with notes of vanilla and spice, it delivers a bold and satisfying experience in a convenient single-serve can.</t>
  </si>
  <si>
    <t>ACE BEVERAGE GROUP</t>
  </si>
  <si>
    <t>FILTHIER DIRTIER DIPA 473C PARALLEL 49 BREWING CO (BC)</t>
  </si>
  <si>
    <t>MBLL DISTRIBUTED BEER</t>
  </si>
  <si>
    <t>A doubled up version of Filthy Dirty IPA, double-dry hopped with Amarillo, Simcoe, Citra, and Cryo Pop blend. Bursting with notes of passion fruit, grapefruit, red grape, and mango with hints of floral.</t>
  </si>
  <si>
    <t>BRMLCCDP</t>
  </si>
  <si>
    <t>BEACH SHACK BLKBRY BLONDE 568C VANCOUVER ISLAND BREWING (BC)</t>
  </si>
  <si>
    <t xml:space="preserve">568 </t>
  </si>
  <si>
    <t>American style blonde ale with juicy blackberry upfront and a slight tartness on the back end. Has a slight honey sweetness to round out the body and back up the fruit flavour and aroma. Finishes dry for high drinkability.</t>
  </si>
  <si>
    <t>49TH PARALLEL GROUP INC</t>
  </si>
  <si>
    <t>GARRISON PB&amp;J ALE 473C GARRISON BREWING COMPANY (NS)</t>
  </si>
  <si>
    <t>PB&amp;J is a delicious mix of jammy raspberry aromas and flavours combined with a nutty, dark roasted malt base.</t>
  </si>
  <si>
    <t>RICH LAVENDER SIMPLE SYRUP ABIDING CITIZEN CRAFT BEV CO</t>
  </si>
  <si>
    <t>Cocktail Prep Ingredients - Syrups</t>
  </si>
  <si>
    <t>NON LIQUOR PRODUCTS</t>
  </si>
  <si>
    <t xml:space="preserve">455 </t>
  </si>
  <si>
    <t>Lavender Rich Simple Syrup is a lavender flavoured sweetener. It is used as an ingredient in many cocktails and mocktails. A simple syrup is used instead of granulated sugar as it dissolves easier into a cocktail and doesn’t disrupt the color or appearance of the drink.</t>
  </si>
  <si>
    <t>ABIDING CITIZEN</t>
  </si>
  <si>
    <t>0</t>
  </si>
  <si>
    <t>NON-LIQ</t>
  </si>
  <si>
    <t>MANITOBA AROMATIC BITTERS ABIDING CITIZEN CRAFT BEV CO</t>
  </si>
  <si>
    <t>Cocktail Prep Ingredients - Bitters</t>
  </si>
  <si>
    <t xml:space="preserve">120 </t>
  </si>
  <si>
    <t>Manitoba Aromatic Bitters are zero proof bitters used to balance flavours in cocktails and mocktails. They have notes of rhubarb, sea buckthorn and dandelion root along with other herbs and spices.</t>
  </si>
  <si>
    <t>FEVER-TREE SPK LMNADE 4/200B FEVER-TREE</t>
  </si>
  <si>
    <t>Non Liquor</t>
  </si>
  <si>
    <t>Cocktail Prep Ingredients - Mixers</t>
  </si>
  <si>
    <t xml:space="preserve">800 </t>
  </si>
  <si>
    <t>With the aroma and taste of freshly squeezed lemons, including 'Sfumatrice-Torchio' extracts of Sicilian lemons, we've created a superb, cloudy, sparkling lemonade.</t>
  </si>
  <si>
    <t>TREE OF LIFE CANADA ULC</t>
  </si>
  <si>
    <t>GEMTREE DRAGONS BLOOD SHIRAZ GEMTREE (MCLAREN VALE)</t>
  </si>
  <si>
    <t>The Dragon’s Blood Shiraz has delightful aromas of red currants and berries with intriguing earthy and spicy notes. It is a rich and full-bodied wine finishing with elegant tannins.</t>
  </si>
  <si>
    <t>R</t>
  </si>
  <si>
    <t>WG BOURBON BLU CIDER 750B WOODEN GATE CIDER</t>
  </si>
  <si>
    <t>Ciders - Cider-Apple</t>
  </si>
  <si>
    <t>CIDER</t>
  </si>
  <si>
    <t>Aromas of apple, Bourbon, oak, honey and vanilla.  Semi sweet, slightly acidic, and a long berry finish.</t>
  </si>
  <si>
    <t>WOODEN GATE CIDER</t>
  </si>
  <si>
    <t>CIDPRIV</t>
  </si>
  <si>
    <t>GOODBYE EARL CIDER 330B WOODEN GATE CIDER</t>
  </si>
  <si>
    <t xml:space="preserve">330 </t>
  </si>
  <si>
    <t>Apple and citrus aromas, semi sweet and crisp.</t>
  </si>
  <si>
    <t>DEAD HORSE STRBRY FIZZ CID355C DEAD HORSE CIDER CO (MB)</t>
  </si>
  <si>
    <t>Ciders - Cider-Flavoured</t>
  </si>
  <si>
    <t>A refreshing cider made with strawberries, citrus, and rhubarb.</t>
  </si>
  <si>
    <t>DEAD HORSE CIDER COMPANY</t>
  </si>
  <si>
    <t>T</t>
  </si>
  <si>
    <t>HECTORS HARD ICED TEA 2L PET FORT GARRY BREWING</t>
  </si>
  <si>
    <t xml:space="preserve">2000 </t>
  </si>
  <si>
    <t>Hand crafted in Manitoba, this Hard Iced Tea is a blend of tea and natural lemon flavour that is sweetened to make for a delicious and refreshing beverage.</t>
  </si>
  <si>
    <t>HECTORS HARD PEACH PUNCH 2LPET FORT GARRY BREWING</t>
  </si>
  <si>
    <t>Hand crafted in Manitoba. Hector's Hard introduces a juicy peach flavour to the Hector's Hard Family with Peach Punch. Sweet, refreshing, and best served over ice.</t>
  </si>
  <si>
    <t>LAZY SUNDAY LMN &amp; BSL SELT355C BARN HAMMER BREWING COMPANY</t>
  </si>
  <si>
    <t>RTD -  NGS/Bulk Spirits - Seltzers</t>
  </si>
  <si>
    <t>A zesty citrus burst of lemon, balanced by aromatic herbaceous notes of fresh basil.</t>
  </si>
  <si>
    <t>HECTORS HARD WHISKY COLA 2LPET FORT GARRY BREWING</t>
  </si>
  <si>
    <t>RTD -  NGS/Bulk Spirits - Cocktails</t>
  </si>
  <si>
    <t>This flavoured Whisky Cola offers inviting aromas of vanilla and caramel, paired with smooth flavours of sweet cola and subtle oak.</t>
  </si>
  <si>
    <t>MICHELOB ULTRA 18/355C LABATT</t>
  </si>
  <si>
    <t xml:space="preserve">6390 </t>
  </si>
  <si>
    <t>This is a superior light beer with 95 calories, 2.6g of carbs and an exceptionally smooth taste. Long-aged for extra smoothness, light golden in colour, with subtle notes of citrus. This low-carb, light lager is made from 2-row Munich malts and European Select hops for a clean, refreshing body and finish.</t>
  </si>
  <si>
    <t>LOW LIGHT BRETT TABLE BEER355C LOW LIFE BARREL HOUSE</t>
  </si>
  <si>
    <t>Light brett funk, dry and citrusy.</t>
  </si>
  <si>
    <t>LOW LIFE BARREL HOUSE</t>
  </si>
  <si>
    <t>KILTER CRUSH RADLER MIX 6/473C KILTER BREWING CO</t>
  </si>
  <si>
    <t xml:space="preserve">2838 </t>
  </si>
  <si>
    <t>This 6-pack includes three light and fruity radlers. Featuring Pink Grapefruit, Passionfruit Guava, and the pack exclusive, Peach Lemonade.</t>
  </si>
  <si>
    <t>FG SALTZBERG MILK STOUT 473C FORT GARRY BREWING</t>
  </si>
  <si>
    <t>Beer - Stout - Alc 4.1 to 5.5</t>
  </si>
  <si>
    <t>The Saltzberg is brewed with vanilla and homemade caramel syrup. Bold notes of chocolate &amp; subtle notes of hazelnut give this beer a creamy mouthfeel and satisfying finish.</t>
  </si>
  <si>
    <t>GNB IRISH RED ALE 473C GOOD NEIGHBOUR BREWING</t>
  </si>
  <si>
    <t>A take on a traditional Irish Red Ale with balanced notes of toffee, raisin and plum. Finishes slightly dry with a light bitterness.</t>
  </si>
  <si>
    <t>GNB IRISH CR COFFEE STOUT 473C GOOD NEIGHBOUR BREWING</t>
  </si>
  <si>
    <t>A milk stout cold steeped with coffee and then conditioned with Madagascar vanilla beans, milk sugar and whiskey soaked oak chips.</t>
  </si>
  <si>
    <t>GNB BLKBRY SPRUCE TIP SR 473C GOOD NEIGHBOUR BREWING</t>
  </si>
  <si>
    <t>A sour ale conditioned on blackberries and steeped with spruce tips.</t>
  </si>
  <si>
    <t>LITTLE SCRAPPER IPA 473C HALF PINTS BREWING CO</t>
  </si>
  <si>
    <t xml:space="preserve">This west-coast style IPA is heartily hopped with both pelletized and whole cone hops. Aromas of citrus and pine and are backed by a middleweight malt body. Try it with a Curry or Fish &amp; Chips. Served best at 4C._x000D_
</t>
  </si>
  <si>
    <t>HALF PINTS BREWING COMPANY LTD</t>
  </si>
  <si>
    <t>LBJ CREAM ALE 473C LITTLE BROWN JUG BREWING</t>
  </si>
  <si>
    <t>Light, bready aromas with a touch of fruit. Subtle malt flavour with mild hop bitterness.</t>
  </si>
  <si>
    <t>LITTLE BROWN JUG BREWING COMPANY</t>
  </si>
  <si>
    <t>LBJ VANILLA NUT BROWN ALE 473C LITTLE BROWN JUG BREWING</t>
  </si>
  <si>
    <t>Inviting aromas of vanilla, chestnut, caramel and toast with flavours of vanilla and nut with a malty finish.</t>
  </si>
  <si>
    <t>SANS SOUCI RASP ALE 473C INTERLAKE BREWING COMPANY</t>
  </si>
  <si>
    <t>Light bodied blonde ale balanced with a sweet and fruity aroma and a tart raspberry finish.</t>
  </si>
  <si>
    <t>TEPACHE GOLD PNAPL MX ALE473C BRAZEN HALL BREWERY</t>
  </si>
  <si>
    <t>Pineapple and ginger, slight cinnamon on the nose. Flavour of the fermented pineapple and jalapeno, Dry finish of slight spice and pineapple,</t>
  </si>
  <si>
    <t>RTD - COOLERS</t>
  </si>
  <si>
    <t>RTD - TEAS</t>
  </si>
  <si>
    <t>REMOVE</t>
  </si>
  <si>
    <t/>
  </si>
  <si>
    <t>Effective: March 31, 2026</t>
  </si>
  <si>
    <t>Slowly and carefully developed using 26 herbs and spices, 19 of which are locally havested near the distillery in Norway. Smooth and rich in flavour with an exceptionally full taste, featuring a traditional juniper base line but with hints of wild blueberries, lingonberries, rhubarb, elderflower, and mint.</t>
  </si>
  <si>
    <t>TEQUILA CRISTALINO</t>
  </si>
  <si>
    <t>TEQUILA BLANCO</t>
  </si>
  <si>
    <t>MEZCAL</t>
  </si>
  <si>
    <t>VODKA - FLAVOURED</t>
  </si>
  <si>
    <t>RTD - COCKTAILS</t>
  </si>
  <si>
    <t>RTD - HARD SELTZERS</t>
  </si>
  <si>
    <t>A soft aroma played up by the sweet delicate floral aroma of rice. A rich taste that gradually envelops the mouth with the natural sweetness and complex flavour of the rice. The finish is smooth with a sophisticated, pleasantly lingering sweetness thanks to the bamboo charcoal filtration process.</t>
  </si>
  <si>
    <t>Rev is a vodka-based beverage infused with guarana. It boasts a refreshing fruit taste of candy floss, sweet citrus, and blueberry with slight carbonation.</t>
  </si>
  <si>
    <t>The palate is elegant and balanced, brimming with fresh strawberry and hints of creamy citrus tart before finishing with a refreshing orange pith note. All this backed with the natural acidity and a subtle sweetness for a concentrated, balanced finish.</t>
  </si>
  <si>
    <t>RED WINE - AUSTRALIA</t>
  </si>
  <si>
    <t>Brazen Hall Brewing</t>
  </si>
  <si>
    <t>TRADE OUT FOR +26134 - PRODUCT REFRESH</t>
  </si>
  <si>
    <t>REPLACING +50656 - CASE SIZE CHANGE (6 TO 12)</t>
  </si>
  <si>
    <t>Flavours and aromas of guava, raspberries and blackberries.</t>
  </si>
  <si>
    <t>This Belgian-style witbier has bright citrus, subtle spice, and a refreshingly hazy taste.</t>
  </si>
  <si>
    <t>WHITE WINE -       NEW ZEALAND</t>
  </si>
  <si>
    <t>Ruby red colour with violet dark hints. Intense, complex, fruity aroma with notes of small red fruit. Velvety soft texture, quite tannic with great persistence.</t>
  </si>
  <si>
    <t>Ruby red with purple edges. Intense bouquet with hints of cherries and blackberries, soaked in mint tobacco and slightly spicy. The spicy tastes is slightly sweet with notes of cocoa and coffee.</t>
  </si>
  <si>
    <t>RED WINE - ITALY</t>
  </si>
  <si>
    <t>ROSE WINE - AUSTRALIA</t>
  </si>
  <si>
    <t>ROSE WINE - FRANCE</t>
  </si>
  <si>
    <t>RED WINE - SPAIN</t>
  </si>
  <si>
    <t>VHS WEST COAST DIPA 473C KILTER BREWING CO 473C</t>
  </si>
  <si>
    <t xml:space="preserve">Manitoba Liquor &amp; Lotteries </t>
  </si>
  <si>
    <t>Privately Distributed Products in Liquor Mart Assortment - Con't</t>
  </si>
  <si>
    <t>MBLL DISTRIBUTED PRODUCTS - CON'T</t>
  </si>
  <si>
    <r>
      <t xml:space="preserve">HORNITOS CRISTALINO TEQUILA SAUZA (MEXICO)  </t>
    </r>
    <r>
      <rPr>
        <b/>
        <sz val="11"/>
        <color rgb="FF002060"/>
        <rFont val="Calibri"/>
        <family val="2"/>
        <scheme val="minor"/>
      </rPr>
      <t>(Trade Out for +26134)</t>
    </r>
  </si>
  <si>
    <t xml:space="preserve">New Product Information Bulletin </t>
  </si>
  <si>
    <t xml:space="preserve">MBLL DISTRIBUTED PRODUCTS NO LONGER AVAILABLE </t>
  </si>
  <si>
    <t>PRIVATELY DISTRIBUTED PRODUCTS NO LONGER AVAILABLE IN LIQUOR MARTS</t>
  </si>
  <si>
    <t>REPLACEMENT BRANDS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</si>
</sst>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quot;$&quot;#,##0.00"/>
    <numFmt numFmtId="165" formatCode="[$-F800]dddd\,\ mmmm\ dd\,\ yyyy"/>
  </numFmts>
  <fonts count="33">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3"/>
      <color rgb="FF002060"/>
      <name val="Calibri"/>
      <family val="2"/>
      <scheme val="minor"/>
    </font>
    <font>
      <b/>
      <sz val="16"/>
      <color rgb="FF002060"/>
      <name val="Calibri"/>
      <family val="2"/>
      <scheme val="minor"/>
    </font>
    <font>
      <b/>
      <sz val="12"/>
      <color rgb="FF7030A0"/>
      <name val="Calibri"/>
      <family val="2"/>
      <scheme val="minor"/>
    </font>
    <font>
      <b/>
      <sz val="14"/>
      <color rgb="FF002060"/>
      <name val="Calibri"/>
      <family val="2"/>
      <scheme val="minor"/>
    </font>
    <font>
      <b/>
      <sz val="14"/>
      <color theme="9" tint="-0.499984740745262"/>
      <name val="Calibri"/>
      <family val="2"/>
      <scheme val="minor"/>
    </font>
    <font>
      <b/>
      <sz val="11"/>
      <color rgb="FF002060"/>
      <name val="Calibri"/>
      <family val="2"/>
      <scheme val="minor"/>
    </font>
    <font>
      <sz val="7"/>
      <color rgb="FF0C0D0E"/>
      <name val="Segoe UI Mono"/>
      <family val="3"/>
    </font>
    <font>
      <sz val="10"/>
      <color rgb="FF0C0D0E"/>
      <name val="Var(--ff-mono)"/>
    </font>
    <font>
      <b/>
      <sz val="10"/>
      <color theme="0"/>
      <name val="Calibri"/>
      <family val="2"/>
      <scheme val="minor"/>
    </font>
    <font>
      <sz val="10"/>
      <color theme="1"/>
      <name val="Calibri"/>
      <family val="2"/>
      <scheme val="minor"/>
    </font>
    <font>
      <b/>
      <sz val="12"/>
      <color theme="0"/>
      <name val="Calibri"/>
      <family val="2"/>
      <scheme val="minor"/>
    </font>
    <font>
      <sz val="12"/>
      <color theme="1"/>
      <name val="Calibri"/>
      <family val="2"/>
      <scheme val="minor"/>
    </font>
    <font>
      <b/>
      <sz val="10"/>
      <name val="Calibri"/>
      <family val="2"/>
      <scheme val="minor"/>
    </font>
    <font>
      <b/>
      <sz val="10"/>
      <color theme="1"/>
      <name val="Calibri"/>
      <family val="2"/>
      <scheme val="minor"/>
    </font>
    <font>
      <sz val="11"/>
      <color rgb="FF000000"/>
      <name val="Calibri"/>
      <family val="2"/>
      <scheme val="minor"/>
    </font>
    <font>
      <sz val="11"/>
      <name val="Calibri"/>
      <family val="2"/>
      <scheme val="minor"/>
    </font>
    <font>
      <b/>
      <sz val="14"/>
      <color theme="5" tint="-0.499984740745262"/>
      <name val="Calibri"/>
      <family val="2"/>
      <scheme val="minor"/>
    </font>
    <font>
      <b/>
      <sz val="11"/>
      <name val="Calibri"/>
      <family val="2"/>
      <scheme val="minor"/>
    </font>
    <font>
      <b/>
      <i/>
      <sz val="10"/>
      <color theme="1"/>
      <name val="Calibri"/>
      <family val="2"/>
      <scheme val="minor"/>
    </font>
    <font>
      <b/>
      <u/>
      <sz val="11"/>
      <name val="Calibri"/>
      <family val="2"/>
      <scheme val="minor"/>
    </font>
    <font>
      <i/>
      <sz val="11"/>
      <name val="Calibri"/>
      <family val="2"/>
      <scheme val="minor"/>
    </font>
    <font>
      <b/>
      <i/>
      <sz val="11"/>
      <name val="Calibri"/>
      <family val="2"/>
      <scheme val="minor"/>
    </font>
    <font>
      <sz val="9"/>
      <color theme="1"/>
      <name val="Calibri"/>
      <family val="2"/>
      <scheme val="minor"/>
    </font>
    <font>
      <b/>
      <sz val="16"/>
      <color rgb="FF008A3E"/>
      <name val="Calibri"/>
      <family val="2"/>
      <scheme val="minor"/>
    </font>
    <font>
      <b/>
      <sz val="15"/>
      <color theme="4" tint="-0.499984740745262"/>
      <name val="Calibri"/>
      <family val="2"/>
      <scheme val="minor"/>
    </font>
    <font>
      <sz val="11"/>
      <color rgb="FF000000"/>
      <name val="Calibri"/>
      <family val="2"/>
    </font>
    <font>
      <b/>
      <sz val="11"/>
      <color rgb="FF000000"/>
      <name val="Calibri"/>
      <family val="2"/>
    </font>
    <font>
      <sz val="10"/>
      <color rgb="FF000000"/>
      <name val="Calibri"/>
      <family val="2"/>
      <scheme val="minor"/>
    </font>
    <font>
      <b/>
      <sz val="11"/>
      <color rgb="FF000000"/>
      <name val="Aptos"/>
      <family val="2"/>
    </font>
  </fonts>
  <fills count="10">
    <fill>
      <patternFill patternType="none"/>
    </fill>
    <fill>
      <patternFill patternType="gray125"/>
    </fill>
    <fill>
      <patternFill patternType="solid">
        <fgColor theme="2"/>
        <bgColor indexed="64"/>
      </patternFill>
    </fill>
    <fill>
      <patternFill patternType="solid">
        <fgColor theme="8" tint="0.79998168889431442"/>
        <bgColor indexed="64"/>
      </patternFill>
    </fill>
    <fill>
      <patternFill patternType="solid">
        <fgColor rgb="FFA2E8F8"/>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FFF0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bottom style="thin">
        <color indexed="64"/>
      </bottom>
      <diagonal/>
    </border>
  </borders>
  <cellStyleXfs count="4">
    <xf numFmtId="0" fontId="0" fillId="0" borderId="0"/>
    <xf numFmtId="0" fontId="3" fillId="0" borderId="0"/>
    <xf numFmtId="0" fontId="3" fillId="0" borderId="0"/>
    <xf numFmtId="44" fontId="1" fillId="0" borderId="0" applyFont="0" applyFill="0" applyBorder="0" applyAlignment="0" applyProtection="0"/>
  </cellStyleXfs>
  <cellXfs count="177">
    <xf numFmtId="0" fontId="0" fillId="0" borderId="0" xfId="0"/>
    <xf numFmtId="49" fontId="0" fillId="0" borderId="0" xfId="0" applyNumberFormat="1"/>
    <xf numFmtId="4" fontId="0" fillId="0" borderId="0" xfId="0" applyNumberFormat="1"/>
    <xf numFmtId="0" fontId="0" fillId="0" borderId="0" xfId="0" applyProtection="1"/>
    <xf numFmtId="0" fontId="0" fillId="0" borderId="9" xfId="0" applyBorder="1" applyAlignment="1" applyProtection="1">
      <alignment horizontal="center" vertical="center"/>
    </xf>
    <xf numFmtId="0" fontId="0" fillId="0" borderId="5" xfId="0" applyBorder="1" applyAlignment="1" applyProtection="1">
      <alignment vertical="center" wrapText="1"/>
    </xf>
    <xf numFmtId="0" fontId="0" fillId="0" borderId="5" xfId="0" applyBorder="1" applyAlignment="1" applyProtection="1">
      <alignment horizontal="center" vertical="center"/>
    </xf>
    <xf numFmtId="0" fontId="0" fillId="0" borderId="12" xfId="0" applyBorder="1" applyAlignment="1" applyProtection="1">
      <alignment horizontal="center" vertical="center"/>
    </xf>
    <xf numFmtId="0" fontId="0" fillId="0" borderId="1" xfId="0" applyBorder="1" applyAlignment="1" applyProtection="1">
      <alignment vertical="center" wrapText="1"/>
    </xf>
    <xf numFmtId="0" fontId="0" fillId="0" borderId="1" xfId="0" applyBorder="1" applyAlignment="1" applyProtection="1">
      <alignment horizontal="center" vertical="center"/>
    </xf>
    <xf numFmtId="0" fontId="0" fillId="0" borderId="10" xfId="0" applyBorder="1" applyAlignment="1" applyProtection="1">
      <alignment horizontal="center" vertical="center"/>
    </xf>
    <xf numFmtId="0" fontId="0" fillId="0" borderId="0" xfId="0" applyBorder="1" applyProtection="1"/>
    <xf numFmtId="0" fontId="2" fillId="0" borderId="9" xfId="0" applyFont="1" applyBorder="1" applyAlignment="1" applyProtection="1">
      <alignment horizontal="center" vertical="center"/>
    </xf>
    <xf numFmtId="0" fontId="2" fillId="0" borderId="12" xfId="0" applyFont="1" applyBorder="1" applyAlignment="1" applyProtection="1">
      <alignment horizontal="center" vertical="center"/>
    </xf>
    <xf numFmtId="0" fontId="2" fillId="0" borderId="10" xfId="0" applyFont="1" applyBorder="1" applyAlignment="1" applyProtection="1">
      <alignment horizontal="center" vertical="center"/>
    </xf>
    <xf numFmtId="0" fontId="0" fillId="0" borderId="5" xfId="0"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1" xfId="0" applyBorder="1" applyAlignment="1" applyProtection="1">
      <alignment horizontal="center" vertical="center" wrapText="1"/>
    </xf>
    <xf numFmtId="0" fontId="6" fillId="2" borderId="2"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xf>
    <xf numFmtId="0" fontId="6" fillId="2" borderId="3" xfId="0" applyFont="1" applyFill="1" applyBorder="1" applyAlignment="1" applyProtection="1">
      <alignment horizontal="center" vertical="center" wrapText="1"/>
    </xf>
    <xf numFmtId="0" fontId="6" fillId="2" borderId="14"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xf>
    <xf numFmtId="0" fontId="9" fillId="2" borderId="3" xfId="0" applyFont="1" applyFill="1" applyBorder="1" applyAlignment="1" applyProtection="1">
      <alignment horizontal="center" vertical="center"/>
    </xf>
    <xf numFmtId="0" fontId="9" fillId="2" borderId="3" xfId="0" applyFont="1" applyFill="1" applyBorder="1" applyAlignment="1" applyProtection="1">
      <alignment horizontal="center" vertical="center" wrapText="1"/>
    </xf>
    <xf numFmtId="0" fontId="9" fillId="2" borderId="14" xfId="0" applyFont="1" applyFill="1" applyBorder="1" applyAlignment="1" applyProtection="1">
      <alignment horizontal="center" vertical="center" wrapText="1"/>
    </xf>
    <xf numFmtId="0" fontId="6" fillId="2" borderId="16" xfId="0" applyFont="1" applyFill="1" applyBorder="1" applyAlignment="1" applyProtection="1">
      <alignment horizontal="center" vertical="center"/>
    </xf>
    <xf numFmtId="0" fontId="0" fillId="0" borderId="19" xfId="0" applyBorder="1" applyAlignment="1" applyProtection="1">
      <alignment horizontal="center" vertical="center" wrapText="1"/>
    </xf>
    <xf numFmtId="164" fontId="0" fillId="0" borderId="17" xfId="3" applyNumberFormat="1" applyFont="1" applyBorder="1" applyAlignment="1" applyProtection="1">
      <alignment horizontal="center" vertical="center"/>
    </xf>
    <xf numFmtId="0" fontId="0" fillId="0" borderId="0" xfId="0" applyNumberFormat="1"/>
    <xf numFmtId="0" fontId="6" fillId="2" borderId="14" xfId="0" applyFont="1" applyFill="1" applyBorder="1" applyAlignment="1" applyProtection="1">
      <alignment horizontal="center" vertical="center"/>
    </xf>
    <xf numFmtId="0" fontId="9" fillId="2" borderId="2" xfId="0" applyFont="1" applyFill="1" applyBorder="1" applyAlignment="1" applyProtection="1">
      <alignment horizontal="center" vertical="center" wrapText="1"/>
    </xf>
    <xf numFmtId="0" fontId="9" fillId="2" borderId="4" xfId="0" applyFont="1" applyFill="1" applyBorder="1" applyAlignment="1" applyProtection="1">
      <alignment horizontal="center" vertical="center"/>
    </xf>
    <xf numFmtId="0" fontId="0" fillId="2" borderId="0" xfId="0" applyFill="1" applyBorder="1" applyProtection="1"/>
    <xf numFmtId="0" fontId="0" fillId="2" borderId="0" xfId="0" applyFill="1" applyProtection="1"/>
    <xf numFmtId="0" fontId="2" fillId="2" borderId="0" xfId="0" applyFont="1" applyFill="1" applyBorder="1" applyAlignment="1" applyProtection="1">
      <alignment horizontal="center" vertical="center"/>
    </xf>
    <xf numFmtId="0" fontId="0" fillId="2" borderId="0" xfId="0" applyFill="1" applyBorder="1" applyAlignment="1" applyProtection="1">
      <alignment vertical="center" wrapText="1"/>
    </xf>
    <xf numFmtId="0" fontId="0" fillId="2" borderId="0" xfId="0" applyFill="1" applyBorder="1" applyAlignment="1" applyProtection="1">
      <alignment horizontal="center" vertical="center" wrapText="1"/>
    </xf>
    <xf numFmtId="0" fontId="0" fillId="2" borderId="0" xfId="0" applyFill="1" applyBorder="1" applyAlignment="1" applyProtection="1">
      <alignment horizontal="center" vertical="center"/>
    </xf>
    <xf numFmtId="164" fontId="0" fillId="2" borderId="0" xfId="3" applyNumberFormat="1" applyFont="1" applyFill="1" applyBorder="1" applyAlignment="1" applyProtection="1">
      <alignment horizontal="center" vertical="center"/>
    </xf>
    <xf numFmtId="0" fontId="0" fillId="2" borderId="0" xfId="0" applyFont="1" applyFill="1" applyBorder="1" applyAlignment="1" applyProtection="1">
      <alignment horizontal="center" vertical="center" wrapText="1"/>
    </xf>
    <xf numFmtId="0" fontId="10" fillId="0" borderId="0" xfId="0" applyFont="1"/>
    <xf numFmtId="0" fontId="11" fillId="0" borderId="0" xfId="0" applyFont="1" applyAlignment="1">
      <alignment horizontal="left" vertical="center"/>
    </xf>
    <xf numFmtId="0" fontId="13" fillId="0" borderId="0" xfId="0" applyFont="1" applyAlignment="1">
      <alignment horizontal="center"/>
    </xf>
    <xf numFmtId="0" fontId="13" fillId="0" borderId="0" xfId="0" applyFont="1"/>
    <xf numFmtId="0" fontId="15" fillId="0" borderId="0" xfId="0" applyFont="1"/>
    <xf numFmtId="0" fontId="15" fillId="6" borderId="1" xfId="0" applyFont="1" applyFill="1" applyBorder="1"/>
    <xf numFmtId="0" fontId="16" fillId="7" borderId="1" xfId="0" applyFont="1" applyFill="1" applyBorder="1" applyAlignment="1">
      <alignment horizontal="center" wrapText="1"/>
    </xf>
    <xf numFmtId="0" fontId="16" fillId="7" borderId="1" xfId="0" applyFont="1" applyFill="1" applyBorder="1" applyAlignment="1">
      <alignment horizontal="left" wrapText="1"/>
    </xf>
    <xf numFmtId="0" fontId="17" fillId="7" borderId="1" xfId="0" applyFont="1" applyFill="1" applyBorder="1" applyAlignment="1">
      <alignment horizontal="center" wrapText="1"/>
    </xf>
    <xf numFmtId="0" fontId="0" fillId="0" borderId="1" xfId="0" applyFont="1" applyBorder="1" applyAlignment="1" applyProtection="1">
      <alignment horizontal="center" vertical="center" wrapText="1"/>
    </xf>
    <xf numFmtId="0" fontId="0" fillId="0" borderId="5" xfId="0" applyFont="1" applyBorder="1" applyAlignment="1" applyProtection="1">
      <alignment horizontal="center" vertical="center" wrapText="1"/>
    </xf>
    <xf numFmtId="0" fontId="0" fillId="0" borderId="11" xfId="0" applyBorder="1" applyAlignment="1" applyProtection="1">
      <alignment vertical="center" wrapText="1"/>
    </xf>
    <xf numFmtId="0" fontId="0" fillId="0" borderId="11" xfId="0" applyBorder="1" applyAlignment="1" applyProtection="1">
      <alignment horizontal="center" vertical="center" wrapText="1"/>
    </xf>
    <xf numFmtId="0" fontId="0" fillId="0" borderId="11" xfId="0" applyBorder="1" applyAlignment="1" applyProtection="1">
      <alignment horizontal="center" vertical="center"/>
    </xf>
    <xf numFmtId="164" fontId="0" fillId="0" borderId="22" xfId="3" applyNumberFormat="1" applyFont="1" applyBorder="1" applyAlignment="1" applyProtection="1">
      <alignment horizontal="center" vertical="center"/>
    </xf>
    <xf numFmtId="0" fontId="0" fillId="0" borderId="11" xfId="0" applyFont="1" applyBorder="1" applyAlignment="1" applyProtection="1">
      <alignment horizontal="center" vertical="center" wrapText="1"/>
    </xf>
    <xf numFmtId="0" fontId="0" fillId="0" borderId="24" xfId="0" applyBorder="1" applyAlignment="1" applyProtection="1">
      <alignment horizontal="center" vertical="center" wrapText="1"/>
    </xf>
    <xf numFmtId="0" fontId="0" fillId="0" borderId="18" xfId="0" applyFont="1" applyBorder="1" applyAlignment="1" applyProtection="1">
      <alignment vertical="center" wrapText="1"/>
    </xf>
    <xf numFmtId="0" fontId="0" fillId="0" borderId="23" xfId="0" applyFont="1" applyBorder="1" applyAlignment="1" applyProtection="1">
      <alignment vertical="center" wrapText="1"/>
    </xf>
    <xf numFmtId="49" fontId="21" fillId="0" borderId="0" xfId="0" applyNumberFormat="1" applyFont="1"/>
    <xf numFmtId="49" fontId="21" fillId="8" borderId="0" xfId="0" applyNumberFormat="1" applyFont="1" applyFill="1"/>
    <xf numFmtId="49" fontId="0" fillId="8" borderId="0" xfId="0" applyNumberFormat="1" applyFill="1"/>
    <xf numFmtId="0" fontId="0" fillId="0" borderId="1" xfId="0" applyFont="1" applyBorder="1" applyAlignment="1" applyProtection="1">
      <alignment vertical="center" wrapText="1"/>
    </xf>
    <xf numFmtId="0" fontId="0" fillId="0" borderId="11" xfId="0" applyFont="1" applyBorder="1" applyAlignment="1" applyProtection="1">
      <alignment vertical="center" wrapText="1"/>
    </xf>
    <xf numFmtId="0" fontId="13" fillId="0" borderId="0" xfId="0" applyFont="1" applyAlignment="1">
      <alignment vertical="top"/>
    </xf>
    <xf numFmtId="0" fontId="22" fillId="0" borderId="0" xfId="0" applyFont="1" applyAlignment="1">
      <alignment vertical="top"/>
    </xf>
    <xf numFmtId="0" fontId="13" fillId="0" borderId="0" xfId="0" applyFont="1" applyAlignment="1">
      <alignment horizontal="center" vertical="top"/>
    </xf>
    <xf numFmtId="0" fontId="23" fillId="8" borderId="0" xfId="0" applyFont="1" applyFill="1" applyAlignment="1">
      <alignment vertical="top"/>
    </xf>
    <xf numFmtId="0" fontId="19" fillId="8" borderId="0" xfId="0" applyFont="1" applyFill="1" applyAlignment="1">
      <alignment vertical="top"/>
    </xf>
    <xf numFmtId="0" fontId="24" fillId="8" borderId="0" xfId="0" applyFont="1" applyFill="1" applyAlignment="1">
      <alignment horizontal="left" vertical="top"/>
    </xf>
    <xf numFmtId="0" fontId="0" fillId="8" borderId="0" xfId="0" applyFill="1"/>
    <xf numFmtId="0" fontId="25" fillId="8" borderId="0" xfId="0" applyFont="1" applyFill="1" applyAlignment="1">
      <alignment vertical="top"/>
    </xf>
    <xf numFmtId="164" fontId="0" fillId="0" borderId="25" xfId="3" applyNumberFormat="1" applyFont="1" applyBorder="1" applyAlignment="1" applyProtection="1">
      <alignment horizontal="center" vertical="center"/>
    </xf>
    <xf numFmtId="164" fontId="0" fillId="0" borderId="1" xfId="3" applyNumberFormat="1" applyFont="1" applyBorder="1" applyAlignment="1" applyProtection="1">
      <alignment horizontal="center" vertical="center"/>
    </xf>
    <xf numFmtId="164" fontId="0" fillId="0" borderId="11" xfId="3" applyNumberFormat="1" applyFont="1" applyBorder="1" applyAlignment="1" applyProtection="1">
      <alignment horizontal="center" vertical="center"/>
    </xf>
    <xf numFmtId="0" fontId="0" fillId="0" borderId="17" xfId="0" applyBorder="1" applyAlignment="1" applyProtection="1">
      <alignment horizontal="center" vertical="center" wrapText="1"/>
    </xf>
    <xf numFmtId="0" fontId="0" fillId="0" borderId="22" xfId="0" applyBorder="1" applyAlignment="1" applyProtection="1">
      <alignment horizontal="center" vertical="center" wrapText="1"/>
    </xf>
    <xf numFmtId="0" fontId="0" fillId="0" borderId="15" xfId="0" applyBorder="1" applyAlignment="1" applyProtection="1">
      <alignment horizontal="center" vertical="center" wrapText="1"/>
    </xf>
    <xf numFmtId="0" fontId="2" fillId="2" borderId="7" xfId="0" applyFont="1" applyFill="1" applyBorder="1" applyAlignment="1" applyProtection="1">
      <alignment horizontal="center" vertical="center"/>
    </xf>
    <xf numFmtId="0" fontId="0" fillId="2" borderId="7" xfId="0" applyFill="1" applyBorder="1" applyAlignment="1" applyProtection="1">
      <alignment vertical="center" wrapText="1"/>
    </xf>
    <xf numFmtId="0" fontId="0" fillId="2" borderId="7" xfId="0" applyFill="1" applyBorder="1" applyAlignment="1" applyProtection="1">
      <alignment horizontal="center" vertical="center" wrapText="1"/>
    </xf>
    <xf numFmtId="0" fontId="0" fillId="2" borderId="7" xfId="0" applyFill="1" applyBorder="1" applyAlignment="1" applyProtection="1">
      <alignment horizontal="center" vertical="center"/>
    </xf>
    <xf numFmtId="164" fontId="0" fillId="2" borderId="7" xfId="3" applyNumberFormat="1" applyFont="1" applyFill="1" applyBorder="1" applyAlignment="1" applyProtection="1">
      <alignment horizontal="center" vertical="center"/>
    </xf>
    <xf numFmtId="0" fontId="0" fillId="2" borderId="7" xfId="0" applyFont="1" applyFill="1" applyBorder="1" applyAlignment="1" applyProtection="1">
      <alignment horizontal="center" vertical="center" wrapText="1"/>
    </xf>
    <xf numFmtId="0" fontId="0" fillId="2" borderId="0" xfId="0" applyFont="1" applyFill="1" applyProtection="1"/>
    <xf numFmtId="0" fontId="0" fillId="0" borderId="0" xfId="0" applyFont="1" applyProtection="1"/>
    <xf numFmtId="0" fontId="26" fillId="2" borderId="7" xfId="0" applyFont="1" applyFill="1" applyBorder="1" applyAlignment="1" applyProtection="1">
      <alignment vertical="center" wrapText="1"/>
    </xf>
    <xf numFmtId="0" fontId="0" fillId="2" borderId="0" xfId="0" applyFont="1" applyFill="1" applyBorder="1" applyProtection="1"/>
    <xf numFmtId="0" fontId="26" fillId="2" borderId="0" xfId="0" applyFont="1" applyFill="1" applyBorder="1" applyAlignment="1" applyProtection="1">
      <alignment vertical="center" wrapText="1"/>
    </xf>
    <xf numFmtId="0" fontId="0" fillId="2" borderId="0" xfId="0" applyFill="1"/>
    <xf numFmtId="165" fontId="2" fillId="5" borderId="1" xfId="0" applyNumberFormat="1" applyFont="1" applyFill="1" applyBorder="1" applyAlignment="1" applyProtection="1">
      <alignment horizontal="center" vertical="center"/>
      <protection locked="0"/>
    </xf>
    <xf numFmtId="2" fontId="0" fillId="0" borderId="0" xfId="0" applyNumberFormat="1"/>
    <xf numFmtId="0" fontId="16" fillId="5" borderId="1" xfId="0" applyFont="1" applyFill="1" applyBorder="1" applyAlignment="1">
      <alignment horizontal="center" wrapText="1"/>
    </xf>
    <xf numFmtId="0" fontId="16" fillId="5" borderId="1" xfId="0" applyFont="1" applyFill="1" applyBorder="1" applyAlignment="1">
      <alignment horizontal="left" wrapText="1"/>
    </xf>
    <xf numFmtId="0" fontId="17" fillId="7" borderId="1" xfId="0" applyFont="1" applyFill="1" applyBorder="1"/>
    <xf numFmtId="0" fontId="18" fillId="0" borderId="0" xfId="0" applyFont="1" applyAlignment="1" applyProtection="1">
      <alignment horizontal="center" vertical="center" wrapText="1"/>
      <protection locked="0"/>
    </xf>
    <xf numFmtId="0" fontId="30" fillId="0" borderId="0" xfId="0" applyFont="1" applyAlignment="1" applyProtection="1">
      <alignment vertical="center"/>
      <protection locked="0"/>
    </xf>
    <xf numFmtId="0" fontId="0" fillId="0" borderId="0" xfId="0" applyProtection="1">
      <protection locked="0"/>
    </xf>
    <xf numFmtId="0" fontId="18" fillId="0" borderId="0" xfId="0" applyFont="1" applyAlignment="1" applyProtection="1">
      <alignment horizontal="left" vertical="center" wrapText="1"/>
      <protection locked="0"/>
    </xf>
    <xf numFmtId="0" fontId="13" fillId="0" borderId="0" xfId="0" applyFont="1" applyAlignment="1" applyProtection="1">
      <alignment horizontal="center"/>
      <protection locked="0"/>
    </xf>
    <xf numFmtId="0" fontId="13" fillId="0" borderId="0" xfId="0" applyFont="1" applyProtection="1">
      <protection locked="0"/>
    </xf>
    <xf numFmtId="49" fontId="0" fillId="0" borderId="0" xfId="0" applyNumberFormat="1" applyProtection="1">
      <protection locked="0"/>
    </xf>
    <xf numFmtId="0" fontId="13" fillId="0" borderId="0" xfId="0" applyFont="1" applyAlignment="1" applyProtection="1">
      <alignment horizontal="left"/>
      <protection locked="0"/>
    </xf>
    <xf numFmtId="0" fontId="29" fillId="0" borderId="0" xfId="0" applyFont="1" applyAlignment="1" applyProtection="1">
      <alignment horizontal="center" vertical="center"/>
      <protection locked="0"/>
    </xf>
    <xf numFmtId="0" fontId="31" fillId="0" borderId="0" xfId="0" applyFont="1" applyAlignment="1" applyProtection="1">
      <alignment horizontal="left" vertical="center" wrapText="1"/>
      <protection locked="0"/>
    </xf>
    <xf numFmtId="0" fontId="0" fillId="2" borderId="0" xfId="0" applyFill="1" applyAlignment="1" applyProtection="1">
      <alignment wrapText="1"/>
    </xf>
    <xf numFmtId="0" fontId="2" fillId="0" borderId="9" xfId="0" applyFont="1" applyBorder="1" applyAlignment="1" applyProtection="1">
      <alignment horizontal="center" vertical="center" wrapText="1"/>
    </xf>
    <xf numFmtId="164" fontId="0" fillId="0" borderId="25" xfId="3" applyNumberFormat="1" applyFont="1" applyBorder="1" applyAlignment="1" applyProtection="1">
      <alignment horizontal="center" vertical="center" wrapText="1"/>
    </xf>
    <xf numFmtId="0" fontId="0" fillId="0" borderId="0" xfId="0" applyAlignment="1" applyProtection="1">
      <alignment wrapText="1"/>
    </xf>
    <xf numFmtId="0" fontId="2" fillId="0" borderId="12" xfId="0" applyFont="1" applyBorder="1" applyAlignment="1" applyProtection="1">
      <alignment horizontal="center" vertical="center" wrapText="1"/>
    </xf>
    <xf numFmtId="164" fontId="0" fillId="0" borderId="1" xfId="3" applyNumberFormat="1" applyFont="1" applyBorder="1" applyAlignment="1" applyProtection="1">
      <alignment horizontal="center" vertical="center" wrapText="1"/>
    </xf>
    <xf numFmtId="0" fontId="14" fillId="6" borderId="0" xfId="0" applyFont="1" applyFill="1" applyAlignment="1">
      <alignment horizontal="left" vertical="center"/>
    </xf>
    <xf numFmtId="0" fontId="0" fillId="0" borderId="0" xfId="0" applyAlignment="1"/>
    <xf numFmtId="49" fontId="0" fillId="0" borderId="0" xfId="0" applyNumberFormat="1" applyAlignment="1"/>
    <xf numFmtId="4" fontId="0" fillId="0" borderId="0" xfId="0" applyNumberFormat="1" applyAlignment="1"/>
    <xf numFmtId="0" fontId="2" fillId="2" borderId="26" xfId="0" applyFont="1" applyFill="1" applyBorder="1" applyAlignment="1">
      <alignment horizontal="center" vertical="center"/>
    </xf>
    <xf numFmtId="0" fontId="0" fillId="2" borderId="26" xfId="0" applyFill="1" applyBorder="1" applyAlignment="1">
      <alignment vertical="center" wrapText="1"/>
    </xf>
    <xf numFmtId="0" fontId="0" fillId="2" borderId="26" xfId="0" applyFill="1" applyBorder="1" applyAlignment="1">
      <alignment horizontal="center" vertical="center" wrapText="1"/>
    </xf>
    <xf numFmtId="0" fontId="0" fillId="2" borderId="26" xfId="0" applyFill="1" applyBorder="1" applyAlignment="1">
      <alignment horizontal="center" vertical="center"/>
    </xf>
    <xf numFmtId="164" fontId="0" fillId="2" borderId="26" xfId="3" applyNumberFormat="1" applyFont="1" applyFill="1" applyBorder="1" applyAlignment="1" applyProtection="1">
      <alignment horizontal="center" vertical="center"/>
    </xf>
    <xf numFmtId="0" fontId="26" fillId="2" borderId="26" xfId="0" applyFont="1" applyFill="1" applyBorder="1" applyAlignment="1">
      <alignment vertical="center" wrapText="1"/>
    </xf>
    <xf numFmtId="0" fontId="16" fillId="5" borderId="1" xfId="0" applyFont="1" applyFill="1" applyBorder="1" applyAlignment="1">
      <alignment horizontal="center"/>
    </xf>
    <xf numFmtId="0" fontId="0" fillId="0" borderId="0" xfId="0" applyAlignment="1">
      <alignment vertical="center"/>
    </xf>
    <xf numFmtId="0" fontId="32" fillId="0" borderId="0" xfId="0" applyFont="1"/>
    <xf numFmtId="49" fontId="13" fillId="0" borderId="0" xfId="0" applyNumberFormat="1" applyFont="1" applyAlignment="1" applyProtection="1">
      <alignment horizontal="left"/>
      <protection locked="0"/>
    </xf>
    <xf numFmtId="0" fontId="0" fillId="0" borderId="0" xfId="0" applyAlignment="1" applyProtection="1">
      <alignment vertical="center"/>
      <protection locked="0"/>
    </xf>
    <xf numFmtId="0" fontId="13" fillId="0" borderId="0" xfId="0" applyFont="1" applyAlignment="1" applyProtection="1">
      <alignment horizontal="center" vertical="center"/>
      <protection locked="0"/>
    </xf>
    <xf numFmtId="0" fontId="0" fillId="0" borderId="0" xfId="0" applyAlignment="1" applyProtection="1">
      <alignment horizontal="center"/>
      <protection locked="0"/>
    </xf>
    <xf numFmtId="0" fontId="0" fillId="0" borderId="0" xfId="0" applyAlignment="1" applyProtection="1">
      <alignment horizontal="left"/>
      <protection locked="0"/>
    </xf>
    <xf numFmtId="0" fontId="0" fillId="0" borderId="0" xfId="0" applyFill="1" applyAlignment="1"/>
    <xf numFmtId="49" fontId="0" fillId="0" borderId="0" xfId="0" applyNumberFormat="1" applyFill="1" applyAlignment="1"/>
    <xf numFmtId="4" fontId="0" fillId="0" borderId="0" xfId="0" applyNumberFormat="1" applyFill="1" applyAlignment="1"/>
    <xf numFmtId="0" fontId="18" fillId="9" borderId="0" xfId="0" applyFont="1" applyFill="1" applyAlignment="1" applyProtection="1">
      <alignment horizontal="center" vertical="center" wrapText="1"/>
      <protection locked="0"/>
    </xf>
    <xf numFmtId="0" fontId="32" fillId="9" borderId="0" xfId="0" applyFont="1" applyFill="1"/>
    <xf numFmtId="0" fontId="29" fillId="9" borderId="0" xfId="0" applyFont="1" applyFill="1" applyAlignment="1" applyProtection="1">
      <alignment horizontal="center" vertical="center"/>
      <protection locked="0"/>
    </xf>
    <xf numFmtId="0" fontId="30" fillId="9" borderId="0" xfId="0" applyFont="1" applyFill="1" applyAlignment="1" applyProtection="1">
      <alignment vertical="center"/>
      <protection locked="0"/>
    </xf>
    <xf numFmtId="0" fontId="0" fillId="9" borderId="0" xfId="0" applyFill="1" applyProtection="1">
      <protection locked="0"/>
    </xf>
    <xf numFmtId="0" fontId="2" fillId="0" borderId="20" xfId="0" applyFont="1" applyBorder="1" applyAlignment="1" applyProtection="1">
      <alignment horizontal="center" vertical="center"/>
    </xf>
    <xf numFmtId="0" fontId="0" fillId="0" borderId="1" xfId="0" applyNumberFormat="1" applyBorder="1" applyAlignment="1" applyProtection="1">
      <alignment horizontal="center" vertical="center" wrapText="1"/>
    </xf>
    <xf numFmtId="0" fontId="0" fillId="0" borderId="1" xfId="0" applyNumberFormat="1" applyBorder="1" applyAlignment="1" applyProtection="1">
      <alignment horizontal="center" vertical="center"/>
    </xf>
    <xf numFmtId="164" fontId="0" fillId="0" borderId="5" xfId="3" applyNumberFormat="1" applyFont="1" applyBorder="1" applyAlignment="1" applyProtection="1">
      <alignment horizontal="center" vertical="center" wrapText="1"/>
    </xf>
    <xf numFmtId="0" fontId="0" fillId="0" borderId="27" xfId="0" applyFont="1" applyBorder="1" applyAlignment="1" applyProtection="1">
      <alignment vertical="center" wrapText="1"/>
    </xf>
    <xf numFmtId="0" fontId="2" fillId="0" borderId="10" xfId="0" applyFont="1" applyBorder="1" applyAlignment="1" applyProtection="1">
      <alignment horizontal="center" vertical="center" wrapText="1"/>
    </xf>
    <xf numFmtId="0" fontId="0" fillId="0" borderId="11" xfId="0" applyNumberFormat="1" applyBorder="1" applyAlignment="1" applyProtection="1">
      <alignment horizontal="center" vertical="center" wrapText="1"/>
    </xf>
    <xf numFmtId="164" fontId="0" fillId="0" borderId="11" xfId="3" applyNumberFormat="1" applyFont="1" applyBorder="1" applyAlignment="1" applyProtection="1">
      <alignment horizontal="center" vertical="center" wrapText="1"/>
    </xf>
    <xf numFmtId="164" fontId="0" fillId="0" borderId="5" xfId="3" applyNumberFormat="1" applyFont="1" applyBorder="1" applyAlignment="1" applyProtection="1">
      <alignment horizontal="center" vertical="center"/>
    </xf>
    <xf numFmtId="0" fontId="0" fillId="0" borderId="11" xfId="0" applyNumberFormat="1" applyBorder="1" applyAlignment="1" applyProtection="1">
      <alignment horizontal="center" vertical="center"/>
    </xf>
    <xf numFmtId="0" fontId="2" fillId="0" borderId="2" xfId="0" applyFont="1" applyBorder="1" applyAlignment="1" applyProtection="1">
      <alignment horizontal="center" vertical="center"/>
    </xf>
    <xf numFmtId="0" fontId="0" fillId="0" borderId="3" xfId="0" applyBorder="1" applyAlignment="1" applyProtection="1">
      <alignment vertical="center" wrapText="1"/>
    </xf>
    <xf numFmtId="0" fontId="0" fillId="0" borderId="3" xfId="0" applyBorder="1" applyAlignment="1" applyProtection="1">
      <alignment horizontal="center" vertical="center" wrapText="1"/>
    </xf>
    <xf numFmtId="0" fontId="0" fillId="0" borderId="3" xfId="0" applyNumberFormat="1" applyBorder="1" applyAlignment="1" applyProtection="1">
      <alignment horizontal="center" vertical="center"/>
    </xf>
    <xf numFmtId="0" fontId="0" fillId="0" borderId="3" xfId="0" applyBorder="1" applyAlignment="1" applyProtection="1">
      <alignment horizontal="center" vertical="center"/>
    </xf>
    <xf numFmtId="0" fontId="0" fillId="0" borderId="14" xfId="0" applyBorder="1" applyAlignment="1" applyProtection="1">
      <alignment horizontal="center" vertical="center" wrapText="1"/>
    </xf>
    <xf numFmtId="164" fontId="0" fillId="0" borderId="3" xfId="3" applyNumberFormat="1" applyFont="1" applyBorder="1" applyAlignment="1" applyProtection="1">
      <alignment horizontal="center" vertical="center"/>
    </xf>
    <xf numFmtId="0" fontId="0" fillId="0" borderId="7" xfId="0" applyBorder="1" applyAlignment="1">
      <alignment horizontal="center" vertical="center"/>
    </xf>
    <xf numFmtId="0" fontId="0" fillId="0" borderId="3" xfId="0" applyFont="1" applyBorder="1" applyAlignment="1" applyProtection="1">
      <alignment horizontal="center" vertical="center" wrapText="1"/>
    </xf>
    <xf numFmtId="0" fontId="0" fillId="0" borderId="4" xfId="0" applyBorder="1" applyAlignment="1" applyProtection="1">
      <alignment horizontal="center" vertical="center" wrapText="1"/>
    </xf>
    <xf numFmtId="0" fontId="0" fillId="0" borderId="16" xfId="0" applyFont="1" applyBorder="1" applyAlignment="1" applyProtection="1">
      <alignment horizontal="center" vertical="center" wrapText="1"/>
    </xf>
    <xf numFmtId="0" fontId="7" fillId="3" borderId="6" xfId="0" applyFont="1" applyFill="1" applyBorder="1" applyAlignment="1" applyProtection="1">
      <alignment horizontal="center" vertical="center"/>
    </xf>
    <xf numFmtId="0" fontId="7" fillId="3" borderId="7" xfId="0" applyFont="1" applyFill="1" applyBorder="1" applyAlignment="1" applyProtection="1">
      <alignment horizontal="center" vertical="center"/>
    </xf>
    <xf numFmtId="0" fontId="7" fillId="3" borderId="8" xfId="0" applyFont="1" applyFill="1" applyBorder="1" applyAlignment="1" applyProtection="1">
      <alignment horizontal="center" vertical="center"/>
    </xf>
    <xf numFmtId="0" fontId="8" fillId="4" borderId="6"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8" fillId="4" borderId="8" xfId="0" applyFont="1" applyFill="1" applyBorder="1" applyAlignment="1" applyProtection="1">
      <alignment horizontal="center" vertical="center"/>
    </xf>
    <xf numFmtId="0" fontId="5" fillId="2" borderId="0" xfId="0" applyFont="1" applyFill="1" applyAlignment="1" applyProtection="1">
      <alignment horizontal="center"/>
    </xf>
    <xf numFmtId="0" fontId="4" fillId="2" borderId="0" xfId="0" applyFont="1" applyFill="1" applyAlignment="1" applyProtection="1">
      <alignment horizontal="center"/>
    </xf>
    <xf numFmtId="0" fontId="20" fillId="5" borderId="6" xfId="0" applyFont="1" applyFill="1" applyBorder="1" applyAlignment="1" applyProtection="1">
      <alignment horizontal="center" vertical="center"/>
    </xf>
    <xf numFmtId="0" fontId="20" fillId="5" borderId="7" xfId="0" applyFont="1" applyFill="1" applyBorder="1" applyAlignment="1" applyProtection="1">
      <alignment horizontal="center" vertical="center"/>
    </xf>
    <xf numFmtId="0" fontId="20" fillId="5" borderId="8" xfId="0" applyFont="1" applyFill="1" applyBorder="1" applyAlignment="1" applyProtection="1">
      <alignment horizontal="center" vertical="center"/>
    </xf>
    <xf numFmtId="0" fontId="14" fillId="6" borderId="1" xfId="0" applyFont="1" applyFill="1" applyBorder="1" applyAlignment="1">
      <alignment horizontal="left" vertical="center" wrapText="1"/>
    </xf>
    <xf numFmtId="0" fontId="12" fillId="6" borderId="21" xfId="0" applyFont="1" applyFill="1" applyBorder="1" applyAlignment="1">
      <alignment horizontal="center" vertical="center"/>
    </xf>
    <xf numFmtId="0" fontId="14" fillId="6" borderId="21" xfId="0" applyFont="1" applyFill="1" applyBorder="1" applyAlignment="1">
      <alignment horizontal="left" vertical="center"/>
    </xf>
    <xf numFmtId="0" fontId="14" fillId="6" borderId="0" xfId="0" applyFont="1" applyFill="1" applyAlignment="1">
      <alignment horizontal="left" vertical="center"/>
    </xf>
    <xf numFmtId="0" fontId="27" fillId="3" borderId="7" xfId="0" applyFont="1" applyFill="1" applyBorder="1" applyAlignment="1">
      <alignment horizontal="center" vertical="center"/>
    </xf>
    <xf numFmtId="0" fontId="27" fillId="3" borderId="8" xfId="0" applyFont="1" applyFill="1" applyBorder="1" applyAlignment="1">
      <alignment horizontal="center" vertical="center"/>
    </xf>
    <xf numFmtId="0" fontId="28" fillId="3" borderId="6" xfId="0" applyFont="1" applyFill="1" applyBorder="1" applyAlignment="1">
      <alignment horizontal="center" vertical="center"/>
    </xf>
  </cellXfs>
  <cellStyles count="4">
    <cellStyle name="Currency" xfId="3" builtinId="4"/>
    <cellStyle name="Normal" xfId="0" builtinId="0"/>
    <cellStyle name="Normal 18" xfId="2" xr:uid="{208B99D9-1F5C-47CD-92F1-F9CEE023B3CA}"/>
    <cellStyle name="Normal 2 2" xfId="1" xr:uid="{FA75B3B0-645C-4F45-A5F7-63252419B516}"/>
  </cellStyles>
  <dxfs count="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DEEFF"/>
      <color rgb="FFA2E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165100</xdr:colOff>
      <xdr:row>3</xdr:row>
      <xdr:rowOff>82550</xdr:rowOff>
    </xdr:from>
    <xdr:to>
      <xdr:col>12</xdr:col>
      <xdr:colOff>6350</xdr:colOff>
      <xdr:row>7</xdr:row>
      <xdr:rowOff>19050</xdr:rowOff>
    </xdr:to>
    <xdr:sp macro="" textlink="">
      <xdr:nvSpPr>
        <xdr:cNvPr id="2" name="TextBox 1">
          <a:extLst>
            <a:ext uri="{FF2B5EF4-FFF2-40B4-BE49-F238E27FC236}">
              <a16:creationId xmlns:a16="http://schemas.microsoft.com/office/drawing/2014/main" id="{7A5D8DC8-8556-D36A-1901-A712088D1F3A}"/>
            </a:ext>
          </a:extLst>
        </xdr:cNvPr>
        <xdr:cNvSpPr txBox="1"/>
      </xdr:nvSpPr>
      <xdr:spPr>
        <a:xfrm>
          <a:off x="165100" y="831850"/>
          <a:ext cx="14166850" cy="673100"/>
        </a:xfrm>
        <a:prstGeom prst="rect">
          <a:avLst/>
        </a:prstGeom>
        <a:solidFill>
          <a:schemeClr val="accent4">
            <a:lumMod val="20000"/>
            <a:lumOff val="80000"/>
          </a:schemeClr>
        </a:solidFill>
        <a:ln w="38100"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n-CA" sz="500" b="1">
            <a:solidFill>
              <a:srgbClr val="002060"/>
            </a:solidFill>
          </a:endParaRPr>
        </a:p>
        <a:p>
          <a:pPr algn="ctr"/>
          <a:r>
            <a:rPr lang="en-CA" sz="1200" b="1">
              <a:solidFill>
                <a:srgbClr val="002060"/>
              </a:solidFill>
            </a:rPr>
            <a:t>INFORMATION</a:t>
          </a:r>
          <a:r>
            <a:rPr lang="en-CA" sz="1200" b="1" baseline="0">
              <a:solidFill>
                <a:srgbClr val="002060"/>
              </a:solidFill>
            </a:rPr>
            <a:t> NOTE</a:t>
          </a:r>
        </a:p>
        <a:p>
          <a:pPr algn="ctr"/>
          <a:r>
            <a:rPr lang="en-CA" sz="1200" b="1" i="1">
              <a:solidFill>
                <a:srgbClr val="002060"/>
              </a:solidFill>
            </a:rPr>
            <a:t>All Commercial Customers are reminded that product assortment and availability are regulated by their License type and restrictions may apply.</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justin.mcauliffe\Documents\Offline%20Records%20(PD)\CURRENT%20NNP%20Reports(2)\NEW%20NNP%20-%20Notification%20of%20New%20Products.XLSX" TargetMode="External"/><Relationship Id="rId1" Type="http://schemas.openxmlformats.org/officeDocument/2006/relationships/externalLinkPath" Target="/Users/justin.mcauliffe/Documents/Offline%20Records%20(PD)/CURRENT%20NNP%20Reports(2)/NEW%20NNP%20-%20Notification%20of%20New%20Produc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IB Preview"/>
      <sheetName val="New items to be bulletined"/>
      <sheetName val="New items to be distributed"/>
      <sheetName val="New Report - Arrivals"/>
      <sheetName val="New Report - New Setups"/>
      <sheetName val="PIB Dates"/>
    </sheetNames>
    <sheetDataSet>
      <sheetData sheetId="0" refreshError="1"/>
      <sheetData sheetId="1">
        <row r="1">
          <cell r="A1" t="str">
            <v>Item #</v>
          </cell>
          <cell r="J1" t="str">
            <v>Application Type</v>
          </cell>
          <cell r="P1" t="str">
            <v>PIB date</v>
          </cell>
        </row>
        <row r="2">
          <cell r="A2">
            <v>69584</v>
          </cell>
          <cell r="J2" t="str">
            <v>Call for Listing</v>
          </cell>
          <cell r="P2">
            <v>46112</v>
          </cell>
        </row>
        <row r="3">
          <cell r="A3">
            <v>69605</v>
          </cell>
          <cell r="J3" t="str">
            <v>Call for Listing</v>
          </cell>
          <cell r="P3">
            <v>46112</v>
          </cell>
        </row>
        <row r="4">
          <cell r="A4">
            <v>28618</v>
          </cell>
          <cell r="J4" t="str">
            <v>Call for Listing</v>
          </cell>
          <cell r="P4">
            <v>46112</v>
          </cell>
        </row>
        <row r="5">
          <cell r="A5">
            <v>69387</v>
          </cell>
          <cell r="J5" t="str">
            <v>Call for Listing</v>
          </cell>
          <cell r="P5">
            <v>46112</v>
          </cell>
        </row>
        <row r="6">
          <cell r="A6">
            <v>69311</v>
          </cell>
          <cell r="J6" t="str">
            <v>Call for Listing</v>
          </cell>
          <cell r="P6">
            <v>46112</v>
          </cell>
        </row>
        <row r="7">
          <cell r="A7">
            <v>69384</v>
          </cell>
          <cell r="J7" t="str">
            <v>Call for Listing</v>
          </cell>
          <cell r="P7">
            <v>46112</v>
          </cell>
        </row>
        <row r="8">
          <cell r="A8">
            <v>34393</v>
          </cell>
          <cell r="J8" t="str">
            <v>Call for Listing</v>
          </cell>
          <cell r="P8">
            <v>46112</v>
          </cell>
        </row>
        <row r="9">
          <cell r="A9">
            <v>70275</v>
          </cell>
          <cell r="J9" t="str">
            <v>Call for Listing</v>
          </cell>
          <cell r="P9">
            <v>46112</v>
          </cell>
        </row>
        <row r="10">
          <cell r="A10">
            <v>70479</v>
          </cell>
          <cell r="J10" t="str">
            <v>Call for Listing</v>
          </cell>
          <cell r="P10">
            <v>46112</v>
          </cell>
        </row>
        <row r="11">
          <cell r="A11">
            <v>70446</v>
          </cell>
          <cell r="J11" t="str">
            <v>Call for Listing</v>
          </cell>
          <cell r="P11">
            <v>46112</v>
          </cell>
        </row>
        <row r="12">
          <cell r="A12">
            <v>70663</v>
          </cell>
          <cell r="J12" t="str">
            <v>Call for Listing</v>
          </cell>
          <cell r="P12">
            <v>46112</v>
          </cell>
        </row>
        <row r="13">
          <cell r="A13">
            <v>70714</v>
          </cell>
          <cell r="J13" t="str">
            <v>Call for Listing</v>
          </cell>
          <cell r="P13">
            <v>46112</v>
          </cell>
        </row>
        <row r="14">
          <cell r="A14">
            <v>68454</v>
          </cell>
          <cell r="J14" t="str">
            <v>Call for Listing</v>
          </cell>
          <cell r="P14">
            <v>46112</v>
          </cell>
        </row>
        <row r="15">
          <cell r="A15">
            <v>68243</v>
          </cell>
          <cell r="J15" t="str">
            <v>Innovation</v>
          </cell>
          <cell r="P15">
            <v>46112</v>
          </cell>
        </row>
        <row r="16">
          <cell r="A16">
            <v>59137</v>
          </cell>
          <cell r="J16" t="str">
            <v>Innovation</v>
          </cell>
          <cell r="P16">
            <v>46112</v>
          </cell>
        </row>
        <row r="17">
          <cell r="A17">
            <v>59144</v>
          </cell>
          <cell r="J17" t="str">
            <v>Innovation</v>
          </cell>
          <cell r="P17">
            <v>46112</v>
          </cell>
        </row>
        <row r="18">
          <cell r="A18">
            <v>68537</v>
          </cell>
          <cell r="J18" t="str">
            <v>Replacement</v>
          </cell>
          <cell r="P18">
            <v>46112</v>
          </cell>
        </row>
        <row r="19">
          <cell r="A19">
            <v>63361</v>
          </cell>
          <cell r="J19" t="str">
            <v>Trade Out</v>
          </cell>
          <cell r="P19">
            <v>46112</v>
          </cell>
        </row>
        <row r="20">
          <cell r="A20">
            <v>69323</v>
          </cell>
          <cell r="J20" t="str">
            <v>Call for Listing</v>
          </cell>
          <cell r="P20">
            <v>46112</v>
          </cell>
        </row>
        <row r="21">
          <cell r="A21">
            <v>43472</v>
          </cell>
          <cell r="J21" t="str">
            <v>Innovation</v>
          </cell>
          <cell r="P21">
            <v>46112</v>
          </cell>
        </row>
        <row r="22">
          <cell r="A22">
            <v>24700</v>
          </cell>
          <cell r="J22" t="str">
            <v>Innovation</v>
          </cell>
          <cell r="P22">
            <v>46112</v>
          </cell>
        </row>
        <row r="23">
          <cell r="A23">
            <v>66109</v>
          </cell>
          <cell r="J23" t="str">
            <v>Innovation</v>
          </cell>
          <cell r="P23">
            <v>46112</v>
          </cell>
        </row>
        <row r="24">
          <cell r="A24">
            <v>60254</v>
          </cell>
          <cell r="J24" t="str">
            <v>Innovation</v>
          </cell>
          <cell r="P24">
            <v>46112</v>
          </cell>
        </row>
        <row r="25">
          <cell r="A25">
            <v>69425</v>
          </cell>
          <cell r="J25" t="str">
            <v>Call for Listing</v>
          </cell>
          <cell r="P25">
            <v>46112</v>
          </cell>
        </row>
        <row r="26">
          <cell r="A26">
            <v>69583</v>
          </cell>
          <cell r="J26" t="str">
            <v>Call for Listing</v>
          </cell>
          <cell r="P26">
            <v>46112</v>
          </cell>
        </row>
        <row r="27">
          <cell r="A27">
            <v>69202</v>
          </cell>
          <cell r="J27" t="str">
            <v>Call for Listing</v>
          </cell>
          <cell r="P27">
            <v>46112</v>
          </cell>
        </row>
        <row r="28">
          <cell r="A28">
            <v>70883</v>
          </cell>
          <cell r="J28" t="str">
            <v>Call for Listing</v>
          </cell>
          <cell r="P28">
            <v>46112</v>
          </cell>
        </row>
        <row r="29">
          <cell r="A29">
            <v>70886</v>
          </cell>
          <cell r="J29" t="str">
            <v>Call for Listing</v>
          </cell>
          <cell r="P29">
            <v>46112</v>
          </cell>
        </row>
        <row r="30">
          <cell r="A30">
            <v>105002</v>
          </cell>
          <cell r="J30" t="str">
            <v>Call for Listing</v>
          </cell>
          <cell r="P30">
            <v>46112</v>
          </cell>
        </row>
        <row r="31">
          <cell r="A31">
            <v>69951</v>
          </cell>
          <cell r="J31" t="str">
            <v>Innovation - Delayed</v>
          </cell>
          <cell r="P31">
            <v>46112</v>
          </cell>
        </row>
        <row r="32">
          <cell r="A32">
            <v>69711</v>
          </cell>
          <cell r="J32" t="str">
            <v>Innovation</v>
          </cell>
          <cell r="P32">
            <v>46112</v>
          </cell>
        </row>
        <row r="33">
          <cell r="A33">
            <v>70080</v>
          </cell>
          <cell r="J33" t="str">
            <v>Innovation</v>
          </cell>
          <cell r="P33">
            <v>46112</v>
          </cell>
        </row>
        <row r="34">
          <cell r="A34">
            <v>69791</v>
          </cell>
          <cell r="J34" t="str">
            <v>Innovation</v>
          </cell>
          <cell r="P34">
            <v>46112</v>
          </cell>
        </row>
        <row r="35">
          <cell r="A35">
            <v>70236</v>
          </cell>
          <cell r="J35" t="str">
            <v>Innovation</v>
          </cell>
          <cell r="P35">
            <v>46112</v>
          </cell>
        </row>
        <row r="36">
          <cell r="A36">
            <v>70720</v>
          </cell>
          <cell r="J36" t="str">
            <v>Call for Listing</v>
          </cell>
          <cell r="P36">
            <v>46112</v>
          </cell>
        </row>
        <row r="37">
          <cell r="A37">
            <v>70639</v>
          </cell>
          <cell r="J37" t="str">
            <v>Innovation - Delayed</v>
          </cell>
          <cell r="P37">
            <v>46112</v>
          </cell>
        </row>
        <row r="38">
          <cell r="A38">
            <v>70689</v>
          </cell>
          <cell r="J38" t="str">
            <v>Call for Listing</v>
          </cell>
          <cell r="P38">
            <v>46112</v>
          </cell>
        </row>
        <row r="39">
          <cell r="A39">
            <v>70873</v>
          </cell>
          <cell r="J39" t="str">
            <v>Innovation</v>
          </cell>
          <cell r="P39">
            <v>46112</v>
          </cell>
        </row>
        <row r="40">
          <cell r="A40">
            <v>42350</v>
          </cell>
          <cell r="J40" t="str">
            <v>Innovation</v>
          </cell>
          <cell r="P40">
            <v>46112</v>
          </cell>
        </row>
        <row r="41">
          <cell r="A41">
            <v>70142</v>
          </cell>
          <cell r="J41" t="str">
            <v>Innovation</v>
          </cell>
          <cell r="P41">
            <v>46112</v>
          </cell>
        </row>
        <row r="42">
          <cell r="A42">
            <v>71483</v>
          </cell>
          <cell r="J42" t="str">
            <v>Innovation</v>
          </cell>
          <cell r="P42">
            <v>46112</v>
          </cell>
        </row>
        <row r="43">
          <cell r="A43">
            <v>18181</v>
          </cell>
          <cell r="J43" t="str">
            <v>Innovation</v>
          </cell>
          <cell r="P43">
            <v>46112</v>
          </cell>
        </row>
        <row r="44">
          <cell r="A44">
            <v>70265</v>
          </cell>
          <cell r="J44" t="str">
            <v>Call for Listing</v>
          </cell>
          <cell r="P44">
            <v>46126</v>
          </cell>
        </row>
        <row r="45">
          <cell r="A45">
            <v>70268</v>
          </cell>
          <cell r="J45" t="str">
            <v>Call for Listing</v>
          </cell>
          <cell r="P45">
            <v>46126</v>
          </cell>
        </row>
        <row r="46">
          <cell r="A46">
            <v>70274</v>
          </cell>
          <cell r="J46" t="str">
            <v>Call for Listing</v>
          </cell>
          <cell r="P46">
            <v>46126</v>
          </cell>
        </row>
        <row r="47">
          <cell r="A47">
            <v>69740</v>
          </cell>
          <cell r="J47" t="str">
            <v>Call for Listing</v>
          </cell>
          <cell r="P47">
            <v>46140</v>
          </cell>
        </row>
        <row r="48">
          <cell r="A48">
            <v>69755</v>
          </cell>
          <cell r="J48" t="str">
            <v>Call for Listing</v>
          </cell>
          <cell r="P48">
            <v>46140</v>
          </cell>
        </row>
        <row r="49">
          <cell r="A49">
            <v>70115</v>
          </cell>
          <cell r="J49" t="str">
            <v>Call for Listing</v>
          </cell>
          <cell r="P49">
            <v>46140</v>
          </cell>
        </row>
        <row r="50">
          <cell r="A50">
            <v>69741</v>
          </cell>
          <cell r="J50" t="str">
            <v>Call for Listing</v>
          </cell>
          <cell r="P50">
            <v>46140</v>
          </cell>
        </row>
        <row r="51">
          <cell r="A51">
            <v>69875</v>
          </cell>
          <cell r="J51" t="str">
            <v>Call for Listing</v>
          </cell>
          <cell r="P51">
            <v>46140</v>
          </cell>
        </row>
        <row r="52">
          <cell r="A52">
            <v>69697</v>
          </cell>
          <cell r="J52" t="str">
            <v>Call for Listing</v>
          </cell>
          <cell r="P52">
            <v>46168</v>
          </cell>
        </row>
        <row r="53">
          <cell r="A53">
            <v>69891</v>
          </cell>
          <cell r="J53" t="str">
            <v>Call for Listing</v>
          </cell>
          <cell r="P53">
            <v>46168</v>
          </cell>
        </row>
        <row r="54">
          <cell r="A54">
            <v>70014</v>
          </cell>
          <cell r="J54" t="str">
            <v>Call for Listing</v>
          </cell>
          <cell r="P54">
            <v>46168</v>
          </cell>
        </row>
        <row r="55">
          <cell r="A55">
            <v>69700</v>
          </cell>
          <cell r="J55" t="str">
            <v>Call for Listing</v>
          </cell>
          <cell r="P55">
            <v>46168</v>
          </cell>
        </row>
        <row r="56">
          <cell r="A56">
            <v>69676</v>
          </cell>
          <cell r="J56" t="str">
            <v>Call for Listing</v>
          </cell>
          <cell r="P56">
            <v>46168</v>
          </cell>
        </row>
        <row r="57">
          <cell r="A57">
            <v>69761</v>
          </cell>
          <cell r="J57" t="str">
            <v>Call for Listing</v>
          </cell>
          <cell r="P57">
            <v>46168</v>
          </cell>
        </row>
        <row r="58">
          <cell r="A58">
            <v>69660</v>
          </cell>
          <cell r="J58" t="str">
            <v>Call for Listing</v>
          </cell>
          <cell r="P58">
            <v>46168</v>
          </cell>
        </row>
        <row r="59">
          <cell r="A59">
            <v>235663</v>
          </cell>
          <cell r="J59" t="str">
            <v>Call for Listing</v>
          </cell>
          <cell r="P59">
            <v>46168</v>
          </cell>
        </row>
        <row r="60">
          <cell r="A60">
            <v>69710</v>
          </cell>
          <cell r="J60" t="str">
            <v>Call for Listing</v>
          </cell>
          <cell r="P60">
            <v>46168</v>
          </cell>
        </row>
        <row r="61">
          <cell r="A61">
            <v>69685</v>
          </cell>
          <cell r="J61" t="str">
            <v>Call for Listing</v>
          </cell>
          <cell r="P61">
            <v>46168</v>
          </cell>
        </row>
        <row r="62">
          <cell r="A62">
            <v>68942</v>
          </cell>
          <cell r="J62" t="str">
            <v>Innovation</v>
          </cell>
          <cell r="P62" t="str">
            <v/>
          </cell>
        </row>
        <row r="63">
          <cell r="A63">
            <v>67449</v>
          </cell>
          <cell r="J63" t="str">
            <v>Call for Listing</v>
          </cell>
          <cell r="P63" t="str">
            <v/>
          </cell>
        </row>
        <row r="64">
          <cell r="A64">
            <v>68990</v>
          </cell>
          <cell r="J64" t="str">
            <v>Call for Listing</v>
          </cell>
          <cell r="P64" t="str">
            <v/>
          </cell>
        </row>
        <row r="65">
          <cell r="A65">
            <v>68421</v>
          </cell>
          <cell r="J65" t="str">
            <v>Call for Listing</v>
          </cell>
          <cell r="P65" t="str">
            <v/>
          </cell>
        </row>
        <row r="66">
          <cell r="A66">
            <v>68844</v>
          </cell>
          <cell r="J66" t="str">
            <v>Call for Listing</v>
          </cell>
          <cell r="P66" t="str">
            <v/>
          </cell>
        </row>
        <row r="67">
          <cell r="A67">
            <v>53149</v>
          </cell>
          <cell r="J67" t="str">
            <v>Innovation</v>
          </cell>
          <cell r="P67" t="str">
            <v/>
          </cell>
        </row>
        <row r="68">
          <cell r="A68">
            <v>67850</v>
          </cell>
          <cell r="J68" t="str">
            <v>Innovation</v>
          </cell>
          <cell r="P68" t="str">
            <v/>
          </cell>
        </row>
        <row r="69">
          <cell r="A69">
            <v>487975</v>
          </cell>
          <cell r="J69" t="str">
            <v>Innovation</v>
          </cell>
          <cell r="P69" t="str">
            <v/>
          </cell>
        </row>
        <row r="70">
          <cell r="A70">
            <v>67391</v>
          </cell>
          <cell r="J70" t="str">
            <v>Innovation</v>
          </cell>
          <cell r="P70" t="str">
            <v/>
          </cell>
        </row>
        <row r="71">
          <cell r="A71">
            <v>66600</v>
          </cell>
          <cell r="J71" t="str">
            <v>Innovation</v>
          </cell>
          <cell r="P71" t="str">
            <v/>
          </cell>
        </row>
        <row r="72">
          <cell r="A72">
            <v>36079</v>
          </cell>
          <cell r="J72" t="str">
            <v>Innovation</v>
          </cell>
          <cell r="P72" t="str">
            <v/>
          </cell>
        </row>
        <row r="73">
          <cell r="A73">
            <v>43753</v>
          </cell>
          <cell r="J73" t="str">
            <v>Innovation</v>
          </cell>
          <cell r="P73" t="str">
            <v/>
          </cell>
        </row>
        <row r="74">
          <cell r="A74">
            <v>53642</v>
          </cell>
          <cell r="J74" t="str">
            <v>Innovation</v>
          </cell>
          <cell r="P74" t="str">
            <v/>
          </cell>
        </row>
        <row r="75">
          <cell r="A75">
            <v>18676</v>
          </cell>
          <cell r="J75" t="str">
            <v>Innovation</v>
          </cell>
          <cell r="P75" t="str">
            <v/>
          </cell>
        </row>
        <row r="76">
          <cell r="A76">
            <v>59307</v>
          </cell>
          <cell r="J76" t="str">
            <v>Innovation</v>
          </cell>
          <cell r="P76" t="str">
            <v/>
          </cell>
        </row>
        <row r="77">
          <cell r="A77">
            <v>64385</v>
          </cell>
          <cell r="J77" t="str">
            <v>Innovation</v>
          </cell>
          <cell r="P77" t="str">
            <v/>
          </cell>
        </row>
        <row r="78">
          <cell r="A78">
            <v>66009</v>
          </cell>
          <cell r="J78" t="str">
            <v>Innovation</v>
          </cell>
          <cell r="P78" t="str">
            <v/>
          </cell>
        </row>
        <row r="79">
          <cell r="A79">
            <v>70938</v>
          </cell>
          <cell r="J79" t="str">
            <v>Call for Listing</v>
          </cell>
          <cell r="P79" t="str">
            <v/>
          </cell>
        </row>
        <row r="80">
          <cell r="A80">
            <v>66803</v>
          </cell>
          <cell r="J80" t="str">
            <v>Call for Listing</v>
          </cell>
          <cell r="P80" t="str">
            <v/>
          </cell>
        </row>
        <row r="81">
          <cell r="A81">
            <v>42327</v>
          </cell>
          <cell r="J81" t="str">
            <v>Call for Listing</v>
          </cell>
          <cell r="P81" t="str">
            <v/>
          </cell>
        </row>
        <row r="82">
          <cell r="A82">
            <v>42251</v>
          </cell>
          <cell r="J82" t="str">
            <v>Replacement</v>
          </cell>
          <cell r="P82" t="str">
            <v/>
          </cell>
        </row>
        <row r="83">
          <cell r="A83">
            <v>60569</v>
          </cell>
          <cell r="J83" t="str">
            <v>Replacement</v>
          </cell>
          <cell r="P83" t="str">
            <v/>
          </cell>
        </row>
        <row r="84">
          <cell r="A84">
            <v>64630</v>
          </cell>
          <cell r="J84" t="str">
            <v>Replacement</v>
          </cell>
          <cell r="P84" t="str">
            <v/>
          </cell>
        </row>
        <row r="85">
          <cell r="A85">
            <v>64877</v>
          </cell>
          <cell r="J85" t="str">
            <v>Replacement</v>
          </cell>
          <cell r="P85" t="str">
            <v/>
          </cell>
        </row>
        <row r="86">
          <cell r="A86">
            <v>814573</v>
          </cell>
          <cell r="J86" t="str">
            <v>Replacement</v>
          </cell>
          <cell r="P86" t="str">
            <v/>
          </cell>
        </row>
        <row r="87">
          <cell r="A87">
            <v>67334</v>
          </cell>
          <cell r="J87" t="str">
            <v>Replacement</v>
          </cell>
          <cell r="P87" t="str">
            <v/>
          </cell>
        </row>
        <row r="88">
          <cell r="A88">
            <v>67882</v>
          </cell>
          <cell r="J88" t="str">
            <v>Replacement</v>
          </cell>
          <cell r="P88" t="str">
            <v/>
          </cell>
        </row>
        <row r="89">
          <cell r="A89">
            <v>67875</v>
          </cell>
          <cell r="J89" t="str">
            <v>Replacement</v>
          </cell>
          <cell r="P89" t="str">
            <v/>
          </cell>
        </row>
        <row r="90">
          <cell r="A90">
            <v>67872</v>
          </cell>
          <cell r="J90" t="str">
            <v>Replacement</v>
          </cell>
          <cell r="P90" t="str">
            <v/>
          </cell>
        </row>
        <row r="91">
          <cell r="A91">
            <v>68117</v>
          </cell>
          <cell r="J91" t="str">
            <v>Trade Out</v>
          </cell>
          <cell r="P91" t="str">
            <v/>
          </cell>
        </row>
        <row r="92">
          <cell r="A92">
            <v>70576</v>
          </cell>
          <cell r="J92" t="str">
            <v>Innovation - Delayed</v>
          </cell>
          <cell r="P92" t="str">
            <v/>
          </cell>
        </row>
        <row r="93">
          <cell r="A93">
            <v>69641</v>
          </cell>
          <cell r="J93" t="str">
            <v>Trade Out</v>
          </cell>
          <cell r="P93" t="str">
            <v/>
          </cell>
        </row>
        <row r="94">
          <cell r="A94">
            <v>69639</v>
          </cell>
          <cell r="J94" t="str">
            <v>Trade Out</v>
          </cell>
          <cell r="P94" t="str">
            <v/>
          </cell>
        </row>
        <row r="95">
          <cell r="A95">
            <v>69322</v>
          </cell>
          <cell r="J95" t="str">
            <v>Call for Listing</v>
          </cell>
          <cell r="P95" t="str">
            <v/>
          </cell>
        </row>
        <row r="96">
          <cell r="A96">
            <v>69385</v>
          </cell>
          <cell r="J96" t="str">
            <v>Call for Listing</v>
          </cell>
          <cell r="P96" t="str">
            <v/>
          </cell>
        </row>
        <row r="97">
          <cell r="A97">
            <v>69299</v>
          </cell>
          <cell r="J97" t="str">
            <v>Trade Out</v>
          </cell>
          <cell r="P97" t="str">
            <v/>
          </cell>
        </row>
        <row r="98">
          <cell r="A98">
            <v>69300</v>
          </cell>
          <cell r="J98" t="str">
            <v>Innovation</v>
          </cell>
          <cell r="P98" t="str">
            <v/>
          </cell>
        </row>
        <row r="99">
          <cell r="A99">
            <v>69193</v>
          </cell>
          <cell r="J99" t="str">
            <v>Trade Out</v>
          </cell>
          <cell r="P99" t="str">
            <v/>
          </cell>
        </row>
        <row r="100">
          <cell r="A100">
            <v>69298</v>
          </cell>
          <cell r="J100" t="str">
            <v>Trade Out</v>
          </cell>
          <cell r="P100" t="str">
            <v/>
          </cell>
        </row>
        <row r="101">
          <cell r="A101">
            <v>69310</v>
          </cell>
          <cell r="J101" t="str">
            <v>Replacement</v>
          </cell>
          <cell r="P101" t="str">
            <v/>
          </cell>
        </row>
        <row r="102">
          <cell r="A102">
            <v>69215</v>
          </cell>
          <cell r="J102" t="str">
            <v>Call for Listing</v>
          </cell>
          <cell r="P102" t="str">
            <v/>
          </cell>
        </row>
        <row r="103">
          <cell r="A103">
            <v>69218</v>
          </cell>
          <cell r="J103" t="str">
            <v>Call for Listing</v>
          </cell>
          <cell r="P103" t="str">
            <v/>
          </cell>
        </row>
        <row r="104">
          <cell r="A104">
            <v>64828</v>
          </cell>
          <cell r="J104" t="str">
            <v>Innovation</v>
          </cell>
          <cell r="P104" t="str">
            <v/>
          </cell>
        </row>
        <row r="105">
          <cell r="A105">
            <v>64820</v>
          </cell>
          <cell r="J105" t="str">
            <v>Innovation</v>
          </cell>
          <cell r="P105" t="str">
            <v/>
          </cell>
        </row>
        <row r="106">
          <cell r="A106">
            <v>66782</v>
          </cell>
          <cell r="J106" t="str">
            <v>Innovation</v>
          </cell>
          <cell r="P106" t="str">
            <v/>
          </cell>
        </row>
        <row r="107">
          <cell r="A107">
            <v>64165</v>
          </cell>
          <cell r="J107" t="str">
            <v>Innovation</v>
          </cell>
          <cell r="P107" t="str">
            <v/>
          </cell>
        </row>
        <row r="108">
          <cell r="A108">
            <v>67355</v>
          </cell>
          <cell r="J108" t="str">
            <v>Innovation</v>
          </cell>
          <cell r="P108" t="str">
            <v/>
          </cell>
        </row>
        <row r="109">
          <cell r="A109">
            <v>64446</v>
          </cell>
          <cell r="J109" t="str">
            <v>Innovation</v>
          </cell>
          <cell r="P109" t="str">
            <v/>
          </cell>
        </row>
        <row r="110">
          <cell r="A110">
            <v>65789</v>
          </cell>
          <cell r="J110" t="str">
            <v>Innovation</v>
          </cell>
          <cell r="P110" t="str">
            <v/>
          </cell>
        </row>
        <row r="111">
          <cell r="A111">
            <v>63358</v>
          </cell>
          <cell r="J111" t="str">
            <v>Innovation</v>
          </cell>
          <cell r="P111" t="str">
            <v/>
          </cell>
        </row>
        <row r="112">
          <cell r="A112">
            <v>63357</v>
          </cell>
          <cell r="J112" t="str">
            <v>Innovation</v>
          </cell>
          <cell r="P112" t="str">
            <v/>
          </cell>
        </row>
        <row r="113">
          <cell r="A113">
            <v>69294</v>
          </cell>
          <cell r="J113" t="str">
            <v>Call for Listing</v>
          </cell>
          <cell r="P113" t="str">
            <v/>
          </cell>
        </row>
        <row r="114">
          <cell r="A114">
            <v>69389</v>
          </cell>
          <cell r="J114" t="str">
            <v>Call for Listing</v>
          </cell>
          <cell r="P114" t="str">
            <v/>
          </cell>
        </row>
        <row r="115">
          <cell r="J115" t="str">
            <v>Call for Listing</v>
          </cell>
          <cell r="P115" t="str">
            <v/>
          </cell>
        </row>
        <row r="116">
          <cell r="A116">
            <v>69324</v>
          </cell>
          <cell r="J116" t="str">
            <v>Call for Listing</v>
          </cell>
          <cell r="P116" t="str">
            <v/>
          </cell>
        </row>
        <row r="117">
          <cell r="A117">
            <v>69431</v>
          </cell>
          <cell r="J117" t="str">
            <v>Innovation - Delayed</v>
          </cell>
          <cell r="P117" t="str">
            <v/>
          </cell>
        </row>
        <row r="118">
          <cell r="A118">
            <v>69429</v>
          </cell>
          <cell r="J118" t="str">
            <v>Innovation - Delayed</v>
          </cell>
          <cell r="P118" t="str">
            <v/>
          </cell>
        </row>
        <row r="119">
          <cell r="A119">
            <v>69924</v>
          </cell>
          <cell r="J119" t="str">
            <v>Innovation</v>
          </cell>
          <cell r="P119" t="str">
            <v/>
          </cell>
        </row>
        <row r="120">
          <cell r="A120">
            <v>69343</v>
          </cell>
          <cell r="J120" t="str">
            <v>Call for Listing</v>
          </cell>
          <cell r="P120" t="str">
            <v/>
          </cell>
        </row>
        <row r="121">
          <cell r="J121" t="str">
            <v>Call for Listing</v>
          </cell>
          <cell r="P121" t="str">
            <v/>
          </cell>
        </row>
        <row r="122">
          <cell r="A122">
            <v>70474</v>
          </cell>
          <cell r="J122" t="str">
            <v>Call for Listing</v>
          </cell>
          <cell r="P122" t="str">
            <v/>
          </cell>
        </row>
        <row r="123">
          <cell r="A123">
            <v>452615</v>
          </cell>
          <cell r="J123" t="str">
            <v>Call for Listing</v>
          </cell>
          <cell r="P123" t="str">
            <v/>
          </cell>
        </row>
        <row r="124">
          <cell r="J124" t="str">
            <v>Call for Listing</v>
          </cell>
          <cell r="P124" t="str">
            <v/>
          </cell>
        </row>
        <row r="125">
          <cell r="A125">
            <v>71416</v>
          </cell>
          <cell r="J125" t="str">
            <v>Call for Listing</v>
          </cell>
          <cell r="P125" t="str">
            <v/>
          </cell>
        </row>
        <row r="126">
          <cell r="J126" t="str">
            <v>Call for Listing</v>
          </cell>
          <cell r="P126" t="str">
            <v/>
          </cell>
        </row>
        <row r="127">
          <cell r="A127">
            <v>71419</v>
          </cell>
          <cell r="J127" t="str">
            <v>Call for Listing</v>
          </cell>
          <cell r="P127" t="str">
            <v/>
          </cell>
        </row>
        <row r="128">
          <cell r="A128">
            <v>69738</v>
          </cell>
          <cell r="J128" t="str">
            <v>Call for Listing</v>
          </cell>
          <cell r="P128" t="str">
            <v/>
          </cell>
        </row>
        <row r="129">
          <cell r="A129">
            <v>69763</v>
          </cell>
          <cell r="J129" t="str">
            <v>Call for Listing</v>
          </cell>
          <cell r="P129" t="str">
            <v/>
          </cell>
        </row>
        <row r="130">
          <cell r="J130" t="str">
            <v>Call for Listing</v>
          </cell>
          <cell r="P130" t="str">
            <v/>
          </cell>
        </row>
        <row r="131">
          <cell r="A131">
            <v>69898</v>
          </cell>
          <cell r="J131" t="str">
            <v>Call for Listing</v>
          </cell>
          <cell r="P131" t="str">
            <v/>
          </cell>
        </row>
        <row r="132">
          <cell r="A132">
            <v>69737</v>
          </cell>
          <cell r="J132" t="str">
            <v>Call for Listing</v>
          </cell>
          <cell r="P132" t="str">
            <v/>
          </cell>
        </row>
        <row r="133">
          <cell r="A133">
            <v>69736</v>
          </cell>
          <cell r="J133" t="str">
            <v>Call for Listing</v>
          </cell>
          <cell r="P133" t="str">
            <v/>
          </cell>
        </row>
        <row r="134">
          <cell r="A134">
            <v>69666</v>
          </cell>
          <cell r="J134" t="str">
            <v>Call for Listing</v>
          </cell>
          <cell r="P134" t="str">
            <v/>
          </cell>
        </row>
        <row r="135">
          <cell r="A135">
            <v>69694</v>
          </cell>
          <cell r="J135" t="str">
            <v>Call for Listing</v>
          </cell>
          <cell r="P135" t="str">
            <v/>
          </cell>
        </row>
        <row r="136">
          <cell r="A136">
            <v>69765</v>
          </cell>
          <cell r="J136" t="str">
            <v>Call for Listing</v>
          </cell>
          <cell r="P136" t="str">
            <v/>
          </cell>
        </row>
        <row r="137">
          <cell r="A137">
            <v>70122</v>
          </cell>
          <cell r="J137" t="str">
            <v>Call for Listing</v>
          </cell>
          <cell r="P137" t="str">
            <v/>
          </cell>
        </row>
        <row r="138">
          <cell r="A138">
            <v>70269</v>
          </cell>
          <cell r="J138" t="str">
            <v>Call for Listing</v>
          </cell>
          <cell r="P138" t="str">
            <v/>
          </cell>
        </row>
        <row r="139">
          <cell r="A139">
            <v>70270</v>
          </cell>
          <cell r="J139" t="str">
            <v>Call for Listing</v>
          </cell>
          <cell r="P139" t="str">
            <v/>
          </cell>
        </row>
        <row r="140">
          <cell r="A140">
            <v>70279</v>
          </cell>
          <cell r="J140" t="str">
            <v>Call for Listing</v>
          </cell>
          <cell r="P140" t="str">
            <v/>
          </cell>
        </row>
        <row r="141">
          <cell r="A141">
            <v>70278</v>
          </cell>
          <cell r="J141" t="str">
            <v>Call for Listing</v>
          </cell>
          <cell r="P141" t="str">
            <v/>
          </cell>
        </row>
        <row r="142">
          <cell r="A142">
            <v>69882</v>
          </cell>
          <cell r="J142" t="str">
            <v>Call for Listing</v>
          </cell>
          <cell r="P142" t="str">
            <v/>
          </cell>
        </row>
        <row r="143">
          <cell r="A143">
            <v>20104</v>
          </cell>
          <cell r="J143" t="str">
            <v>Call for Listing</v>
          </cell>
          <cell r="P143" t="str">
            <v/>
          </cell>
        </row>
        <row r="144">
          <cell r="A144">
            <v>70943</v>
          </cell>
          <cell r="J144" t="str">
            <v>Call for Listing</v>
          </cell>
          <cell r="P144" t="str">
            <v/>
          </cell>
        </row>
        <row r="145">
          <cell r="A145">
            <v>70947</v>
          </cell>
          <cell r="J145" t="str">
            <v>Call for Listing</v>
          </cell>
          <cell r="P145" t="str">
            <v/>
          </cell>
        </row>
        <row r="146">
          <cell r="A146">
            <v>43877</v>
          </cell>
          <cell r="J146" t="str">
            <v>Call for Listing</v>
          </cell>
          <cell r="P146" t="str">
            <v/>
          </cell>
        </row>
        <row r="147">
          <cell r="A147">
            <v>69751</v>
          </cell>
          <cell r="J147" t="str">
            <v>Call for Listing</v>
          </cell>
          <cell r="P147" t="str">
            <v/>
          </cell>
        </row>
        <row r="148">
          <cell r="A148">
            <v>69734</v>
          </cell>
          <cell r="J148" t="str">
            <v>Call for Listing</v>
          </cell>
          <cell r="P148" t="str">
            <v/>
          </cell>
        </row>
        <row r="149">
          <cell r="A149">
            <v>69735</v>
          </cell>
          <cell r="J149" t="str">
            <v>Call for Listing</v>
          </cell>
          <cell r="P149" t="str">
            <v/>
          </cell>
        </row>
        <row r="150">
          <cell r="A150">
            <v>842252</v>
          </cell>
          <cell r="J150" t="str">
            <v>Call for Listing</v>
          </cell>
          <cell r="P150" t="str">
            <v/>
          </cell>
        </row>
        <row r="151">
          <cell r="A151">
            <v>69767</v>
          </cell>
          <cell r="J151" t="str">
            <v>Call for Listing</v>
          </cell>
          <cell r="P151" t="str">
            <v/>
          </cell>
        </row>
        <row r="152">
          <cell r="A152">
            <v>69717</v>
          </cell>
          <cell r="J152" t="str">
            <v>Call for Listing</v>
          </cell>
          <cell r="P152" t="str">
            <v/>
          </cell>
        </row>
        <row r="153">
          <cell r="A153">
            <v>69744</v>
          </cell>
          <cell r="J153" t="str">
            <v>Call for Listing</v>
          </cell>
          <cell r="P153" t="str">
            <v/>
          </cell>
        </row>
        <row r="154">
          <cell r="J154" t="str">
            <v>Innovation</v>
          </cell>
          <cell r="P154" t="str">
            <v/>
          </cell>
        </row>
        <row r="155">
          <cell r="J155" t="str">
            <v>Innovation</v>
          </cell>
          <cell r="P155" t="str">
            <v/>
          </cell>
        </row>
        <row r="156">
          <cell r="A156">
            <v>70549</v>
          </cell>
          <cell r="J156" t="str">
            <v>Innovation</v>
          </cell>
          <cell r="P156" t="str">
            <v/>
          </cell>
        </row>
        <row r="157">
          <cell r="A157">
            <v>70545</v>
          </cell>
          <cell r="J157" t="str">
            <v>Innovation</v>
          </cell>
          <cell r="P157" t="str">
            <v/>
          </cell>
        </row>
        <row r="158">
          <cell r="A158">
            <v>870337</v>
          </cell>
          <cell r="J158" t="str">
            <v>Innovation</v>
          </cell>
          <cell r="P158" t="str">
            <v/>
          </cell>
        </row>
        <row r="159">
          <cell r="A159">
            <v>65295</v>
          </cell>
          <cell r="J159" t="str">
            <v>Innovation</v>
          </cell>
          <cell r="P159" t="str">
            <v/>
          </cell>
        </row>
        <row r="160">
          <cell r="A160">
            <v>64428</v>
          </cell>
          <cell r="J160" t="str">
            <v>Innovation</v>
          </cell>
          <cell r="P160" t="str">
            <v/>
          </cell>
        </row>
        <row r="161">
          <cell r="A161">
            <v>68161</v>
          </cell>
          <cell r="J161" t="str">
            <v>Innovation</v>
          </cell>
          <cell r="P161" t="str">
            <v/>
          </cell>
        </row>
        <row r="162">
          <cell r="A162">
            <v>64535</v>
          </cell>
          <cell r="J162" t="str">
            <v>Innovation</v>
          </cell>
          <cell r="P162" t="str">
            <v/>
          </cell>
        </row>
        <row r="163">
          <cell r="A163">
            <v>63859</v>
          </cell>
          <cell r="J163" t="str">
            <v>Innovation</v>
          </cell>
          <cell r="P163" t="str">
            <v/>
          </cell>
        </row>
        <row r="164">
          <cell r="A164">
            <v>67979</v>
          </cell>
          <cell r="J164" t="str">
            <v>Innovation</v>
          </cell>
          <cell r="P164" t="str">
            <v/>
          </cell>
        </row>
        <row r="165">
          <cell r="A165">
            <v>69899</v>
          </cell>
          <cell r="J165" t="str">
            <v>Call for Listing</v>
          </cell>
          <cell r="P165" t="str">
            <v/>
          </cell>
        </row>
        <row r="166">
          <cell r="A166">
            <v>69902</v>
          </cell>
          <cell r="J166" t="str">
            <v>Trade Out</v>
          </cell>
          <cell r="P166" t="str">
            <v/>
          </cell>
        </row>
        <row r="167">
          <cell r="J167" t="str">
            <v>Innovation</v>
          </cell>
          <cell r="P167" t="str">
            <v/>
          </cell>
        </row>
        <row r="168">
          <cell r="J168" t="str">
            <v>Replacement</v>
          </cell>
          <cell r="P168" t="str">
            <v/>
          </cell>
        </row>
        <row r="169">
          <cell r="A169">
            <v>66402</v>
          </cell>
          <cell r="J169" t="str">
            <v>Call for Listing</v>
          </cell>
          <cell r="P169" t="str">
            <v/>
          </cell>
        </row>
        <row r="170">
          <cell r="J170" t="str">
            <v>Call for Listing</v>
          </cell>
          <cell r="P170" t="str">
            <v/>
          </cell>
        </row>
        <row r="171">
          <cell r="A171">
            <v>70861</v>
          </cell>
          <cell r="J171" t="str">
            <v>Call for Listing</v>
          </cell>
          <cell r="P171" t="str">
            <v/>
          </cell>
        </row>
        <row r="172">
          <cell r="A172">
            <v>70859</v>
          </cell>
          <cell r="J172" t="str">
            <v>Call for Listing</v>
          </cell>
          <cell r="P172" t="str">
            <v/>
          </cell>
        </row>
        <row r="173">
          <cell r="A173">
            <v>70126</v>
          </cell>
          <cell r="J173" t="str">
            <v>Call for Listing</v>
          </cell>
          <cell r="P173" t="str">
            <v/>
          </cell>
        </row>
        <row r="174">
          <cell r="J174" t="str">
            <v>Call for Listing</v>
          </cell>
          <cell r="P174" t="str">
            <v/>
          </cell>
        </row>
        <row r="175">
          <cell r="A175">
            <v>71422</v>
          </cell>
          <cell r="J175" t="str">
            <v>Call for Listing</v>
          </cell>
          <cell r="P175" t="str">
            <v/>
          </cell>
        </row>
        <row r="176">
          <cell r="J176" t="str">
            <v>Call for Listing</v>
          </cell>
          <cell r="P176" t="str">
            <v/>
          </cell>
        </row>
        <row r="177">
          <cell r="A177">
            <v>70636</v>
          </cell>
          <cell r="J177" t="str">
            <v>Call for Listing</v>
          </cell>
          <cell r="P177" t="str">
            <v/>
          </cell>
        </row>
        <row r="178">
          <cell r="A178">
            <v>70456</v>
          </cell>
          <cell r="J178" t="str">
            <v>Call for Listing</v>
          </cell>
          <cell r="P178" t="str">
            <v/>
          </cell>
        </row>
        <row r="179">
          <cell r="A179">
            <v>70473</v>
          </cell>
          <cell r="J179" t="str">
            <v>Call for Listing</v>
          </cell>
          <cell r="P179" t="str">
            <v/>
          </cell>
        </row>
        <row r="180">
          <cell r="A180">
            <v>70615</v>
          </cell>
          <cell r="J180" t="str">
            <v>Call for Listing</v>
          </cell>
          <cell r="P180" t="str">
            <v/>
          </cell>
        </row>
        <row r="181">
          <cell r="A181">
            <v>70625</v>
          </cell>
          <cell r="J181" t="str">
            <v>Call for Listing</v>
          </cell>
          <cell r="P181" t="str">
            <v/>
          </cell>
        </row>
        <row r="182">
          <cell r="A182">
            <v>70189</v>
          </cell>
          <cell r="J182" t="str">
            <v>Call for Listing</v>
          </cell>
          <cell r="P182" t="str">
            <v/>
          </cell>
        </row>
        <row r="183">
          <cell r="J183" t="str">
            <v>Call for Listing</v>
          </cell>
          <cell r="P183" t="str">
            <v/>
          </cell>
        </row>
        <row r="184">
          <cell r="A184">
            <v>38710</v>
          </cell>
          <cell r="J184" t="str">
            <v>Call for Listing</v>
          </cell>
          <cell r="P184" t="str">
            <v/>
          </cell>
        </row>
        <row r="185">
          <cell r="A185">
            <v>70629</v>
          </cell>
          <cell r="J185" t="str">
            <v>Call for Listing</v>
          </cell>
          <cell r="P185" t="str">
            <v/>
          </cell>
        </row>
        <row r="186">
          <cell r="A186">
            <v>343335</v>
          </cell>
          <cell r="J186" t="str">
            <v>Call for Listing</v>
          </cell>
          <cell r="P186" t="str">
            <v/>
          </cell>
        </row>
        <row r="187">
          <cell r="A187">
            <v>38407</v>
          </cell>
          <cell r="J187" t="str">
            <v>Call for Listing</v>
          </cell>
          <cell r="P187" t="str">
            <v/>
          </cell>
        </row>
        <row r="188">
          <cell r="A188">
            <v>19601</v>
          </cell>
          <cell r="J188" t="str">
            <v>Call for Listing</v>
          </cell>
          <cell r="P188" t="str">
            <v/>
          </cell>
        </row>
        <row r="189">
          <cell r="A189">
            <v>28291</v>
          </cell>
          <cell r="J189" t="str">
            <v>Call for Listing</v>
          </cell>
          <cell r="P189" t="str">
            <v/>
          </cell>
        </row>
        <row r="190">
          <cell r="A190">
            <v>9520</v>
          </cell>
          <cell r="J190" t="str">
            <v>Call for Listing</v>
          </cell>
          <cell r="P190" t="str">
            <v/>
          </cell>
        </row>
        <row r="191">
          <cell r="A191">
            <v>70170</v>
          </cell>
          <cell r="J191" t="str">
            <v>Call for Listing</v>
          </cell>
          <cell r="P191" t="str">
            <v/>
          </cell>
        </row>
        <row r="192">
          <cell r="A192">
            <v>14413</v>
          </cell>
          <cell r="J192" t="str">
            <v>Call for Listing</v>
          </cell>
          <cell r="P192" t="str">
            <v/>
          </cell>
        </row>
        <row r="193">
          <cell r="A193">
            <v>70557</v>
          </cell>
          <cell r="J193" t="str">
            <v>Call for Listing</v>
          </cell>
          <cell r="P193" t="str">
            <v/>
          </cell>
        </row>
        <row r="194">
          <cell r="A194">
            <v>70553</v>
          </cell>
          <cell r="J194" t="str">
            <v>Call for Listing</v>
          </cell>
          <cell r="P194" t="str">
            <v/>
          </cell>
        </row>
        <row r="195">
          <cell r="A195">
            <v>70435</v>
          </cell>
          <cell r="J195" t="str">
            <v>Call for Listing</v>
          </cell>
          <cell r="P195" t="str">
            <v/>
          </cell>
        </row>
        <row r="196">
          <cell r="A196">
            <v>73501</v>
          </cell>
          <cell r="J196" t="str">
            <v>Call for Listing</v>
          </cell>
          <cell r="P196" t="str">
            <v/>
          </cell>
        </row>
        <row r="197">
          <cell r="A197">
            <v>70146</v>
          </cell>
          <cell r="J197" t="str">
            <v>Call for Listing</v>
          </cell>
          <cell r="P197" t="str">
            <v/>
          </cell>
        </row>
        <row r="198">
          <cell r="A198">
            <v>70958</v>
          </cell>
          <cell r="J198" t="str">
            <v>Call for Listing</v>
          </cell>
          <cell r="P198" t="str">
            <v/>
          </cell>
        </row>
        <row r="199">
          <cell r="A199">
            <v>70138</v>
          </cell>
          <cell r="J199" t="str">
            <v>Call for Listing</v>
          </cell>
          <cell r="P199" t="str">
            <v/>
          </cell>
        </row>
        <row r="200">
          <cell r="A200">
            <v>70144</v>
          </cell>
          <cell r="J200" t="str">
            <v>Call for Listing</v>
          </cell>
          <cell r="P200" t="str">
            <v/>
          </cell>
        </row>
        <row r="201">
          <cell r="A201">
            <v>70594</v>
          </cell>
          <cell r="J201" t="str">
            <v>Innovation</v>
          </cell>
          <cell r="P201" t="str">
            <v/>
          </cell>
        </row>
        <row r="202">
          <cell r="A202">
            <v>70551</v>
          </cell>
          <cell r="J202" t="str">
            <v>Innovation</v>
          </cell>
          <cell r="P202" t="str">
            <v/>
          </cell>
        </row>
        <row r="203">
          <cell r="J203" t="str">
            <v>Call for Listing</v>
          </cell>
          <cell r="P203" t="str">
            <v/>
          </cell>
        </row>
        <row r="204">
          <cell r="J204" t="str">
            <v>Call for Listing</v>
          </cell>
          <cell r="P204" t="str">
            <v/>
          </cell>
        </row>
        <row r="205">
          <cell r="J205" t="str">
            <v>Call for Listing</v>
          </cell>
          <cell r="P205" t="str">
            <v/>
          </cell>
        </row>
        <row r="206">
          <cell r="A206">
            <v>71408</v>
          </cell>
          <cell r="J206" t="str">
            <v>Call for Listing</v>
          </cell>
          <cell r="P206" t="str">
            <v/>
          </cell>
        </row>
        <row r="207">
          <cell r="A207">
            <v>72045</v>
          </cell>
          <cell r="J207" t="str">
            <v>Replacement</v>
          </cell>
          <cell r="P207" t="str">
            <v/>
          </cell>
        </row>
        <row r="208">
          <cell r="A208">
            <v>72016</v>
          </cell>
          <cell r="J208" t="str">
            <v>Replacement</v>
          </cell>
          <cell r="P208" t="str">
            <v/>
          </cell>
        </row>
        <row r="209">
          <cell r="A209">
            <v>70451</v>
          </cell>
          <cell r="J209" t="str">
            <v>Call for Listing</v>
          </cell>
          <cell r="P209" t="str">
            <v/>
          </cell>
        </row>
        <row r="210">
          <cell r="A210">
            <v>70295</v>
          </cell>
          <cell r="J210" t="str">
            <v>Trade Out</v>
          </cell>
          <cell r="P210" t="str">
            <v/>
          </cell>
        </row>
        <row r="211">
          <cell r="A211">
            <v>70290</v>
          </cell>
          <cell r="J211" t="str">
            <v>Trade Out</v>
          </cell>
          <cell r="P211" t="str">
            <v/>
          </cell>
        </row>
        <row r="212">
          <cell r="A212">
            <v>70299</v>
          </cell>
          <cell r="J212" t="str">
            <v>Trade Out</v>
          </cell>
          <cell r="P212" t="str">
            <v/>
          </cell>
        </row>
        <row r="213">
          <cell r="A213">
            <v>69574</v>
          </cell>
          <cell r="J213" t="str">
            <v>Replacement</v>
          </cell>
          <cell r="P213" t="str">
            <v/>
          </cell>
        </row>
        <row r="214">
          <cell r="A214">
            <v>881610</v>
          </cell>
          <cell r="J214" t="str">
            <v>Innovation</v>
          </cell>
          <cell r="P214" t="str">
            <v/>
          </cell>
        </row>
        <row r="215">
          <cell r="A215">
            <v>70696</v>
          </cell>
          <cell r="J215" t="str">
            <v>Innovation</v>
          </cell>
          <cell r="P215" t="str">
            <v/>
          </cell>
        </row>
        <row r="216">
          <cell r="A216">
            <v>70699</v>
          </cell>
          <cell r="J216" t="str">
            <v>Innovation - Delayed</v>
          </cell>
          <cell r="P216" t="str">
            <v/>
          </cell>
        </row>
        <row r="217">
          <cell r="A217">
            <v>70697</v>
          </cell>
          <cell r="J217" t="str">
            <v>Innovation - Delayed</v>
          </cell>
          <cell r="P217" t="str">
            <v/>
          </cell>
        </row>
        <row r="218">
          <cell r="A218">
            <v>70700</v>
          </cell>
          <cell r="J218" t="str">
            <v>Innovation</v>
          </cell>
          <cell r="P218" t="str">
            <v/>
          </cell>
        </row>
        <row r="219">
          <cell r="A219">
            <v>70740</v>
          </cell>
          <cell r="J219" t="str">
            <v>Innovation</v>
          </cell>
          <cell r="P219" t="str">
            <v/>
          </cell>
        </row>
        <row r="220">
          <cell r="A220">
            <v>70739</v>
          </cell>
          <cell r="J220" t="str">
            <v>Innovation</v>
          </cell>
          <cell r="P220" t="str">
            <v/>
          </cell>
        </row>
        <row r="221">
          <cell r="A221">
            <v>70693</v>
          </cell>
          <cell r="J221" t="str">
            <v>Innovation</v>
          </cell>
          <cell r="P221" t="str">
            <v/>
          </cell>
        </row>
        <row r="222">
          <cell r="A222">
            <v>70750</v>
          </cell>
          <cell r="J222" t="str">
            <v>Innovation</v>
          </cell>
          <cell r="P222" t="str">
            <v/>
          </cell>
        </row>
        <row r="223">
          <cell r="A223">
            <v>790007</v>
          </cell>
          <cell r="J223" t="str">
            <v>Call for Listing</v>
          </cell>
          <cell r="P223" t="str">
            <v/>
          </cell>
        </row>
        <row r="224">
          <cell r="A224">
            <v>70548</v>
          </cell>
          <cell r="J224" t="str">
            <v>Call for Listing</v>
          </cell>
          <cell r="P224" t="str">
            <v/>
          </cell>
        </row>
        <row r="225">
          <cell r="A225">
            <v>20804</v>
          </cell>
          <cell r="J225" t="str">
            <v>Call for Listing</v>
          </cell>
          <cell r="P225" t="str">
            <v/>
          </cell>
        </row>
        <row r="226">
          <cell r="A226">
            <v>28688</v>
          </cell>
          <cell r="J226" t="str">
            <v>Call for Listing</v>
          </cell>
          <cell r="P226" t="str">
            <v/>
          </cell>
        </row>
        <row r="227">
          <cell r="J227" t="str">
            <v>Call for Listing</v>
          </cell>
          <cell r="P227" t="str">
            <v/>
          </cell>
        </row>
        <row r="228">
          <cell r="A228">
            <v>3229</v>
          </cell>
          <cell r="J228" t="str">
            <v>Call for Listing</v>
          </cell>
          <cell r="P228" t="str">
            <v/>
          </cell>
        </row>
        <row r="229">
          <cell r="A229">
            <v>70489</v>
          </cell>
          <cell r="J229" t="str">
            <v>Call for Listing</v>
          </cell>
          <cell r="P229" t="str">
            <v/>
          </cell>
        </row>
        <row r="230">
          <cell r="A230">
            <v>70490</v>
          </cell>
          <cell r="J230" t="str">
            <v>Call for Listing</v>
          </cell>
          <cell r="P230" t="str">
            <v/>
          </cell>
        </row>
        <row r="231">
          <cell r="A231">
            <v>70494</v>
          </cell>
          <cell r="J231" t="str">
            <v>Call for Listing</v>
          </cell>
          <cell r="P231" t="str">
            <v/>
          </cell>
        </row>
        <row r="232">
          <cell r="A232">
            <v>70496</v>
          </cell>
          <cell r="J232" t="str">
            <v>Call for Listing</v>
          </cell>
          <cell r="P232" t="str">
            <v/>
          </cell>
        </row>
        <row r="233">
          <cell r="A233">
            <v>328559</v>
          </cell>
          <cell r="J233" t="str">
            <v>Call for Listing</v>
          </cell>
          <cell r="P233" t="str">
            <v/>
          </cell>
        </row>
        <row r="234">
          <cell r="A234">
            <v>328567</v>
          </cell>
          <cell r="J234" t="str">
            <v>Call for Listing</v>
          </cell>
          <cell r="P234" t="str">
            <v/>
          </cell>
        </row>
        <row r="235">
          <cell r="A235">
            <v>70901</v>
          </cell>
          <cell r="J235" t="str">
            <v>Innovation</v>
          </cell>
          <cell r="P235" t="str">
            <v/>
          </cell>
        </row>
        <row r="236">
          <cell r="A236">
            <v>4733</v>
          </cell>
          <cell r="J236" t="str">
            <v>Innovation</v>
          </cell>
          <cell r="P236" t="str">
            <v/>
          </cell>
        </row>
        <row r="237">
          <cell r="J237" t="str">
            <v>Call for Listing</v>
          </cell>
          <cell r="P237" t="str">
            <v/>
          </cell>
        </row>
        <row r="238">
          <cell r="A238">
            <v>70716</v>
          </cell>
          <cell r="J238" t="str">
            <v>Call for Listing</v>
          </cell>
          <cell r="P238" t="str">
            <v/>
          </cell>
        </row>
        <row r="239">
          <cell r="A239">
            <v>47188</v>
          </cell>
          <cell r="J239" t="str">
            <v>Call for Listing</v>
          </cell>
          <cell r="P239" t="str">
            <v/>
          </cell>
        </row>
        <row r="240">
          <cell r="A240">
            <v>70690</v>
          </cell>
          <cell r="J240" t="str">
            <v>Call for Listing</v>
          </cell>
          <cell r="P240" t="str">
            <v/>
          </cell>
        </row>
        <row r="241">
          <cell r="A241">
            <v>70657</v>
          </cell>
          <cell r="J241" t="str">
            <v>Trade Out</v>
          </cell>
          <cell r="P241" t="str">
            <v/>
          </cell>
        </row>
        <row r="242">
          <cell r="A242">
            <v>70649</v>
          </cell>
          <cell r="J242" t="str">
            <v>Trade Out</v>
          </cell>
          <cell r="P242" t="str">
            <v/>
          </cell>
        </row>
        <row r="243">
          <cell r="A243">
            <v>70652</v>
          </cell>
          <cell r="J243" t="str">
            <v>Trade Out</v>
          </cell>
          <cell r="P243" t="str">
            <v/>
          </cell>
        </row>
        <row r="244">
          <cell r="A244">
            <v>70698</v>
          </cell>
          <cell r="J244" t="str">
            <v>Innovation</v>
          </cell>
          <cell r="P244" t="str">
            <v/>
          </cell>
        </row>
        <row r="245">
          <cell r="A245">
            <v>70780</v>
          </cell>
          <cell r="J245" t="str">
            <v>Innovation</v>
          </cell>
          <cell r="P245" t="str">
            <v/>
          </cell>
        </row>
        <row r="246">
          <cell r="A246">
            <v>409758</v>
          </cell>
          <cell r="J246" t="str">
            <v>Innovation</v>
          </cell>
          <cell r="P246" t="str">
            <v/>
          </cell>
        </row>
        <row r="247">
          <cell r="A247">
            <v>70864</v>
          </cell>
          <cell r="J247" t="str">
            <v>Replacement</v>
          </cell>
          <cell r="P247" t="str">
            <v/>
          </cell>
        </row>
        <row r="248">
          <cell r="A248">
            <v>70880</v>
          </cell>
          <cell r="J248" t="str">
            <v>Replacement</v>
          </cell>
          <cell r="P248" t="str">
            <v/>
          </cell>
        </row>
        <row r="249">
          <cell r="A249">
            <v>70811</v>
          </cell>
          <cell r="J249" t="str">
            <v>Replacement</v>
          </cell>
          <cell r="P249" t="str">
            <v/>
          </cell>
        </row>
        <row r="250">
          <cell r="A250">
            <v>70867</v>
          </cell>
          <cell r="J250" t="str">
            <v>Replacement</v>
          </cell>
          <cell r="P250" t="str">
            <v/>
          </cell>
        </row>
        <row r="251">
          <cell r="A251">
            <v>70862</v>
          </cell>
          <cell r="J251" t="str">
            <v>Replacement</v>
          </cell>
          <cell r="P251" t="str">
            <v/>
          </cell>
        </row>
        <row r="252">
          <cell r="A252">
            <v>70815</v>
          </cell>
          <cell r="J252" t="str">
            <v>Replacement</v>
          </cell>
          <cell r="P252" t="str">
            <v/>
          </cell>
        </row>
        <row r="253">
          <cell r="A253">
            <v>70849</v>
          </cell>
          <cell r="J253" t="str">
            <v>Replacement</v>
          </cell>
          <cell r="P253" t="str">
            <v/>
          </cell>
        </row>
        <row r="254">
          <cell r="J254" t="str">
            <v>Replacement</v>
          </cell>
          <cell r="P254" t="str">
            <v/>
          </cell>
        </row>
        <row r="255">
          <cell r="A255">
            <v>46487</v>
          </cell>
          <cell r="J255" t="str">
            <v>Innovation</v>
          </cell>
          <cell r="P255" t="str">
            <v/>
          </cell>
        </row>
        <row r="256">
          <cell r="A256">
            <v>71556</v>
          </cell>
          <cell r="J256" t="str">
            <v>Call for Listing</v>
          </cell>
          <cell r="P256" t="str">
            <v/>
          </cell>
        </row>
        <row r="257">
          <cell r="A257">
            <v>71669</v>
          </cell>
          <cell r="J257" t="str">
            <v>Call for Listing</v>
          </cell>
          <cell r="P257" t="str">
            <v/>
          </cell>
        </row>
        <row r="258">
          <cell r="J258" t="str">
            <v>Call for Listing</v>
          </cell>
          <cell r="P258" t="str">
            <v/>
          </cell>
        </row>
        <row r="259">
          <cell r="J259" t="str">
            <v>Call for Listing</v>
          </cell>
          <cell r="P259" t="str">
            <v/>
          </cell>
        </row>
        <row r="260">
          <cell r="A260">
            <v>71420</v>
          </cell>
          <cell r="J260" t="str">
            <v>Call for Listing</v>
          </cell>
          <cell r="P260" t="str">
            <v/>
          </cell>
        </row>
        <row r="261">
          <cell r="A261">
            <v>71683</v>
          </cell>
          <cell r="J261" t="str">
            <v>Call for Listing</v>
          </cell>
          <cell r="P261" t="str">
            <v/>
          </cell>
        </row>
        <row r="262">
          <cell r="A262">
            <v>71519</v>
          </cell>
          <cell r="J262" t="str">
            <v>Call for Listing</v>
          </cell>
          <cell r="P262" t="str">
            <v/>
          </cell>
        </row>
        <row r="263">
          <cell r="A263">
            <v>842737</v>
          </cell>
          <cell r="J263" t="str">
            <v>Call for Listing</v>
          </cell>
          <cell r="P263" t="str">
            <v/>
          </cell>
        </row>
        <row r="264">
          <cell r="A264">
            <v>71585</v>
          </cell>
          <cell r="J264" t="str">
            <v>Call for Listing</v>
          </cell>
          <cell r="P264" t="str">
            <v/>
          </cell>
        </row>
        <row r="265">
          <cell r="A265">
            <v>71462</v>
          </cell>
          <cell r="J265" t="str">
            <v>Call for Listing</v>
          </cell>
          <cell r="P265" t="str">
            <v/>
          </cell>
        </row>
        <row r="266">
          <cell r="A266">
            <v>71564</v>
          </cell>
          <cell r="J266" t="str">
            <v>Call for Listing</v>
          </cell>
          <cell r="P266" t="str">
            <v/>
          </cell>
        </row>
        <row r="267">
          <cell r="A267">
            <v>70227</v>
          </cell>
          <cell r="J267" t="str">
            <v>Call for Listing</v>
          </cell>
          <cell r="P267" t="str">
            <v/>
          </cell>
        </row>
        <row r="268">
          <cell r="A268">
            <v>71549</v>
          </cell>
          <cell r="J268" t="str">
            <v>Call for Listing</v>
          </cell>
          <cell r="P268" t="str">
            <v/>
          </cell>
        </row>
        <row r="269">
          <cell r="J269" t="str">
            <v>Call for Listing</v>
          </cell>
          <cell r="P269" t="str">
            <v/>
          </cell>
        </row>
        <row r="270">
          <cell r="A270">
            <v>71682</v>
          </cell>
          <cell r="J270" t="str">
            <v>Call for Listing</v>
          </cell>
          <cell r="P270" t="str">
            <v/>
          </cell>
        </row>
        <row r="271">
          <cell r="A271">
            <v>71546</v>
          </cell>
          <cell r="J271" t="str">
            <v>Call for Listing</v>
          </cell>
          <cell r="P271" t="str">
            <v/>
          </cell>
        </row>
        <row r="272">
          <cell r="J272" t="str">
            <v>Call for Listing</v>
          </cell>
          <cell r="P272" t="str">
            <v/>
          </cell>
        </row>
        <row r="273">
          <cell r="J273" t="str">
            <v>Call for Listing</v>
          </cell>
          <cell r="P273" t="str">
            <v/>
          </cell>
        </row>
        <row r="274">
          <cell r="J274" t="str">
            <v>Call for Listing</v>
          </cell>
          <cell r="P274" t="str">
            <v/>
          </cell>
        </row>
        <row r="275">
          <cell r="A275">
            <v>70991</v>
          </cell>
          <cell r="J275" t="str">
            <v>Innovation</v>
          </cell>
          <cell r="P275" t="str">
            <v/>
          </cell>
        </row>
        <row r="276">
          <cell r="J276" t="str">
            <v>Innovation</v>
          </cell>
          <cell r="P276" t="str">
            <v/>
          </cell>
        </row>
        <row r="277">
          <cell r="A277">
            <v>71021</v>
          </cell>
          <cell r="J277" t="str">
            <v>Trade Out</v>
          </cell>
          <cell r="P277" t="str">
            <v/>
          </cell>
        </row>
        <row r="278">
          <cell r="A278">
            <v>71017</v>
          </cell>
          <cell r="J278" t="str">
            <v>Replacement</v>
          </cell>
          <cell r="P278" t="str">
            <v/>
          </cell>
        </row>
        <row r="279">
          <cell r="A279">
            <v>71019</v>
          </cell>
          <cell r="J279" t="str">
            <v>Innovation</v>
          </cell>
          <cell r="P279" t="str">
            <v/>
          </cell>
        </row>
        <row r="280">
          <cell r="J280" t="str">
            <v>Innovation</v>
          </cell>
          <cell r="P280" t="str">
            <v/>
          </cell>
        </row>
        <row r="281">
          <cell r="J281" t="str">
            <v>Innovation</v>
          </cell>
          <cell r="P281" t="str">
            <v/>
          </cell>
        </row>
        <row r="282">
          <cell r="A282">
            <v>71016</v>
          </cell>
          <cell r="J282" t="str">
            <v>Innovation</v>
          </cell>
          <cell r="P282" t="str">
            <v/>
          </cell>
        </row>
        <row r="283">
          <cell r="A283">
            <v>66299</v>
          </cell>
          <cell r="J283" t="str">
            <v>Innovation</v>
          </cell>
          <cell r="P283" t="str">
            <v/>
          </cell>
        </row>
        <row r="284">
          <cell r="A284">
            <v>37683</v>
          </cell>
          <cell r="J284" t="str">
            <v>Innovation</v>
          </cell>
          <cell r="P284" t="str">
            <v/>
          </cell>
        </row>
        <row r="285">
          <cell r="A285">
            <v>71424</v>
          </cell>
          <cell r="J285" t="str">
            <v>Innovation</v>
          </cell>
          <cell r="P285" t="str">
            <v/>
          </cell>
        </row>
        <row r="286">
          <cell r="J286" t="str">
            <v>Innovation</v>
          </cell>
          <cell r="P286" t="str">
            <v/>
          </cell>
        </row>
        <row r="287">
          <cell r="A287">
            <v>71234</v>
          </cell>
          <cell r="J287" t="str">
            <v>Innovation</v>
          </cell>
          <cell r="P287" t="str">
            <v/>
          </cell>
        </row>
        <row r="288">
          <cell r="J288" t="str">
            <v>Innovation</v>
          </cell>
          <cell r="P288" t="str">
            <v/>
          </cell>
        </row>
        <row r="289">
          <cell r="A289">
            <v>71500</v>
          </cell>
          <cell r="J289" t="str">
            <v>Innovation</v>
          </cell>
          <cell r="P289" t="str">
            <v/>
          </cell>
        </row>
        <row r="290">
          <cell r="A290">
            <v>71952</v>
          </cell>
          <cell r="J290" t="str">
            <v>Trade Out</v>
          </cell>
          <cell r="P290" t="str">
            <v/>
          </cell>
        </row>
        <row r="291">
          <cell r="A291">
            <v>71986</v>
          </cell>
          <cell r="J291" t="str">
            <v>Innovation</v>
          </cell>
          <cell r="P291" t="str">
            <v/>
          </cell>
        </row>
        <row r="292">
          <cell r="A292">
            <v>71862</v>
          </cell>
          <cell r="J292" t="str">
            <v>Trade Out</v>
          </cell>
          <cell r="P292" t="str">
            <v/>
          </cell>
        </row>
        <row r="293">
          <cell r="A293">
            <v>71231</v>
          </cell>
          <cell r="J293" t="str">
            <v>Innovation</v>
          </cell>
          <cell r="P293" t="str">
            <v/>
          </cell>
        </row>
        <row r="294">
          <cell r="A294">
            <v>71946</v>
          </cell>
          <cell r="J294" t="str">
            <v>Innovation</v>
          </cell>
          <cell r="P294" t="str">
            <v/>
          </cell>
        </row>
        <row r="295">
          <cell r="A295">
            <v>71505</v>
          </cell>
          <cell r="J295" t="str">
            <v>Trade Out</v>
          </cell>
          <cell r="P295" t="str">
            <v/>
          </cell>
        </row>
        <row r="296">
          <cell r="A296">
            <v>71479</v>
          </cell>
          <cell r="J296" t="str">
            <v>Innovation</v>
          </cell>
          <cell r="P296" t="str">
            <v/>
          </cell>
        </row>
        <row r="297">
          <cell r="A297">
            <v>71782</v>
          </cell>
          <cell r="J297" t="str">
            <v>Innovation</v>
          </cell>
          <cell r="P297" t="str">
            <v/>
          </cell>
        </row>
        <row r="298">
          <cell r="A298">
            <v>71789</v>
          </cell>
          <cell r="J298" t="str">
            <v>Innovation</v>
          </cell>
          <cell r="P298" t="str">
            <v/>
          </cell>
        </row>
        <row r="299">
          <cell r="A299">
            <v>71730</v>
          </cell>
          <cell r="J299" t="str">
            <v>Innovation</v>
          </cell>
          <cell r="P299" t="str">
            <v/>
          </cell>
        </row>
        <row r="300">
          <cell r="A300">
            <v>67847</v>
          </cell>
          <cell r="J300" t="str">
            <v>Innovation</v>
          </cell>
          <cell r="P300" t="str">
            <v/>
          </cell>
        </row>
        <row r="301">
          <cell r="A301">
            <v>71286</v>
          </cell>
          <cell r="J301" t="str">
            <v>Innovation</v>
          </cell>
          <cell r="P301" t="str">
            <v/>
          </cell>
        </row>
        <row r="302">
          <cell r="A302">
            <v>70609</v>
          </cell>
          <cell r="J302" t="str">
            <v>Innovation</v>
          </cell>
          <cell r="P302" t="str">
            <v/>
          </cell>
        </row>
        <row r="303">
          <cell r="A303">
            <v>71678</v>
          </cell>
          <cell r="J303" t="str">
            <v>Replacement</v>
          </cell>
          <cell r="P303" t="str">
            <v/>
          </cell>
        </row>
        <row r="304">
          <cell r="A304">
            <v>71676</v>
          </cell>
          <cell r="J304" t="str">
            <v>Replacement</v>
          </cell>
          <cell r="P304" t="str">
            <v/>
          </cell>
        </row>
        <row r="305">
          <cell r="J305" t="str">
            <v>Innovation</v>
          </cell>
          <cell r="P305" t="str">
            <v/>
          </cell>
        </row>
        <row r="306">
          <cell r="A306">
            <v>45929</v>
          </cell>
          <cell r="J306" t="str">
            <v>Innovation</v>
          </cell>
          <cell r="P306" t="str">
            <v/>
          </cell>
        </row>
        <row r="307">
          <cell r="A307">
            <v>71828</v>
          </cell>
          <cell r="J307" t="str">
            <v>Innovation</v>
          </cell>
          <cell r="P307" t="str">
            <v/>
          </cell>
        </row>
        <row r="308">
          <cell r="A308">
            <v>71973</v>
          </cell>
          <cell r="J308" t="str">
            <v>Innovation</v>
          </cell>
          <cell r="P308" t="str">
            <v/>
          </cell>
        </row>
        <row r="309">
          <cell r="A309">
            <v>71832</v>
          </cell>
          <cell r="J309" t="str">
            <v>Innovation</v>
          </cell>
          <cell r="P309" t="str">
            <v/>
          </cell>
        </row>
        <row r="310">
          <cell r="A310">
            <v>71863</v>
          </cell>
          <cell r="J310" t="str">
            <v>Innovation</v>
          </cell>
          <cell r="P310" t="str">
            <v/>
          </cell>
        </row>
        <row r="311">
          <cell r="A311">
            <v>71625</v>
          </cell>
          <cell r="J311" t="str">
            <v>Replacement</v>
          </cell>
          <cell r="P311" t="str">
            <v/>
          </cell>
        </row>
        <row r="312">
          <cell r="A312">
            <v>71722</v>
          </cell>
          <cell r="J312" t="str">
            <v>Replacement</v>
          </cell>
          <cell r="P312" t="str">
            <v/>
          </cell>
        </row>
        <row r="313">
          <cell r="A313">
            <v>71685</v>
          </cell>
          <cell r="J313" t="str">
            <v>Replacement</v>
          </cell>
          <cell r="P313" t="str">
            <v/>
          </cell>
        </row>
        <row r="314">
          <cell r="J314" t="str">
            <v>Replacement</v>
          </cell>
          <cell r="P314" t="str">
            <v/>
          </cell>
        </row>
        <row r="315">
          <cell r="J315" t="str">
            <v>Trade Out</v>
          </cell>
          <cell r="P315" t="str">
            <v/>
          </cell>
        </row>
        <row r="316">
          <cell r="J316" t="str">
            <v>Trade Out</v>
          </cell>
          <cell r="P316" t="str">
            <v/>
          </cell>
        </row>
        <row r="317">
          <cell r="J317" t="str">
            <v>Trade Out</v>
          </cell>
          <cell r="P317" t="str">
            <v/>
          </cell>
        </row>
        <row r="318">
          <cell r="J318" t="str">
            <v>Trade Out</v>
          </cell>
          <cell r="P318" t="str">
            <v/>
          </cell>
        </row>
        <row r="319">
          <cell r="J319" t="str">
            <v>Innovation</v>
          </cell>
          <cell r="P319" t="str">
            <v/>
          </cell>
        </row>
        <row r="320">
          <cell r="J320" t="str">
            <v>Innovation</v>
          </cell>
          <cell r="P320" t="str">
            <v/>
          </cell>
        </row>
        <row r="321">
          <cell r="A321">
            <v>68779</v>
          </cell>
          <cell r="J321" t="str">
            <v>Innovation</v>
          </cell>
          <cell r="P321" t="str">
            <v/>
          </cell>
        </row>
        <row r="322">
          <cell r="A322">
            <v>67095</v>
          </cell>
          <cell r="J322" t="str">
            <v>Innovation</v>
          </cell>
          <cell r="P322" t="str">
            <v/>
          </cell>
        </row>
        <row r="323">
          <cell r="A323">
            <v>68084</v>
          </cell>
          <cell r="J323" t="str">
            <v>Innovation</v>
          </cell>
          <cell r="P323" t="str">
            <v/>
          </cell>
        </row>
        <row r="324">
          <cell r="P324" t="str">
            <v/>
          </cell>
        </row>
        <row r="325">
          <cell r="P325" t="str">
            <v/>
          </cell>
        </row>
        <row r="326">
          <cell r="P326" t="str">
            <v/>
          </cell>
        </row>
        <row r="327">
          <cell r="P327" t="str">
            <v/>
          </cell>
        </row>
        <row r="328">
          <cell r="P328" t="str">
            <v/>
          </cell>
        </row>
        <row r="329">
          <cell r="P329" t="str">
            <v/>
          </cell>
        </row>
        <row r="330">
          <cell r="P330" t="str">
            <v/>
          </cell>
        </row>
        <row r="331">
          <cell r="P331" t="str">
            <v/>
          </cell>
        </row>
        <row r="332">
          <cell r="P332" t="str">
            <v/>
          </cell>
        </row>
        <row r="333">
          <cell r="P333" t="str">
            <v/>
          </cell>
        </row>
        <row r="334">
          <cell r="P334" t="str">
            <v/>
          </cell>
        </row>
        <row r="335">
          <cell r="P335" t="str">
            <v/>
          </cell>
        </row>
        <row r="336">
          <cell r="P336" t="str">
            <v/>
          </cell>
        </row>
        <row r="337">
          <cell r="P337" t="str">
            <v/>
          </cell>
        </row>
        <row r="338">
          <cell r="P338" t="str">
            <v/>
          </cell>
        </row>
        <row r="339">
          <cell r="P339" t="str">
            <v/>
          </cell>
        </row>
        <row r="340">
          <cell r="P340" t="str">
            <v/>
          </cell>
        </row>
        <row r="341">
          <cell r="P341" t="str">
            <v/>
          </cell>
        </row>
        <row r="342">
          <cell r="P342" t="str">
            <v/>
          </cell>
        </row>
        <row r="343">
          <cell r="P343" t="str">
            <v/>
          </cell>
        </row>
        <row r="344">
          <cell r="P344" t="str">
            <v/>
          </cell>
        </row>
        <row r="345">
          <cell r="P345" t="str">
            <v/>
          </cell>
        </row>
        <row r="346">
          <cell r="P346" t="str">
            <v/>
          </cell>
        </row>
        <row r="347">
          <cell r="P347" t="str">
            <v/>
          </cell>
        </row>
        <row r="348">
          <cell r="P348" t="str">
            <v/>
          </cell>
        </row>
        <row r="349">
          <cell r="P349" t="str">
            <v/>
          </cell>
        </row>
        <row r="350">
          <cell r="P350" t="str">
            <v/>
          </cell>
        </row>
        <row r="351">
          <cell r="P351" t="str">
            <v/>
          </cell>
        </row>
        <row r="352">
          <cell r="P352" t="str">
            <v/>
          </cell>
        </row>
        <row r="353">
          <cell r="P353" t="str">
            <v/>
          </cell>
        </row>
        <row r="354">
          <cell r="P354" t="str">
            <v/>
          </cell>
        </row>
        <row r="355">
          <cell r="P355" t="str">
            <v/>
          </cell>
        </row>
        <row r="356">
          <cell r="P356" t="str">
            <v/>
          </cell>
        </row>
        <row r="357">
          <cell r="P357" t="str">
            <v/>
          </cell>
        </row>
        <row r="358">
          <cell r="P358" t="str">
            <v/>
          </cell>
        </row>
        <row r="359">
          <cell r="P359" t="str">
            <v/>
          </cell>
        </row>
        <row r="360">
          <cell r="P360" t="str">
            <v/>
          </cell>
        </row>
        <row r="361">
          <cell r="P361" t="str">
            <v/>
          </cell>
        </row>
        <row r="362">
          <cell r="P362" t="str">
            <v/>
          </cell>
        </row>
        <row r="363">
          <cell r="P363" t="str">
            <v/>
          </cell>
        </row>
        <row r="364">
          <cell r="P364" t="str">
            <v/>
          </cell>
        </row>
        <row r="365">
          <cell r="P365" t="str">
            <v/>
          </cell>
        </row>
        <row r="366">
          <cell r="P366" t="str">
            <v/>
          </cell>
        </row>
        <row r="367">
          <cell r="P367" t="str">
            <v/>
          </cell>
        </row>
        <row r="368">
          <cell r="P368" t="str">
            <v/>
          </cell>
        </row>
        <row r="369">
          <cell r="P369" t="str">
            <v/>
          </cell>
        </row>
        <row r="370">
          <cell r="P370" t="str">
            <v/>
          </cell>
        </row>
        <row r="371">
          <cell r="P371" t="str">
            <v/>
          </cell>
        </row>
        <row r="372">
          <cell r="P372" t="str">
            <v/>
          </cell>
        </row>
        <row r="373">
          <cell r="P373" t="str">
            <v/>
          </cell>
        </row>
        <row r="374">
          <cell r="P374" t="str">
            <v/>
          </cell>
        </row>
        <row r="375">
          <cell r="P375" t="str">
            <v/>
          </cell>
        </row>
        <row r="376">
          <cell r="P376" t="str">
            <v/>
          </cell>
        </row>
        <row r="377">
          <cell r="P377" t="str">
            <v/>
          </cell>
        </row>
        <row r="378">
          <cell r="P378" t="str">
            <v/>
          </cell>
        </row>
        <row r="379">
          <cell r="P379" t="str">
            <v/>
          </cell>
        </row>
        <row r="380">
          <cell r="P380" t="str">
            <v/>
          </cell>
        </row>
        <row r="381">
          <cell r="P381" t="str">
            <v/>
          </cell>
        </row>
        <row r="382">
          <cell r="P382" t="str">
            <v/>
          </cell>
        </row>
        <row r="383">
          <cell r="P383" t="str">
            <v/>
          </cell>
        </row>
        <row r="384">
          <cell r="P384" t="str">
            <v/>
          </cell>
        </row>
        <row r="385">
          <cell r="P385" t="str">
            <v/>
          </cell>
        </row>
        <row r="386">
          <cell r="P386" t="str">
            <v/>
          </cell>
        </row>
        <row r="387">
          <cell r="P387" t="str">
            <v/>
          </cell>
        </row>
        <row r="388">
          <cell r="P388" t="str">
            <v/>
          </cell>
        </row>
        <row r="389">
          <cell r="P389" t="str">
            <v/>
          </cell>
        </row>
        <row r="390">
          <cell r="P390" t="str">
            <v/>
          </cell>
        </row>
        <row r="391">
          <cell r="P391" t="str">
            <v/>
          </cell>
        </row>
        <row r="392">
          <cell r="P392" t="str">
            <v/>
          </cell>
        </row>
        <row r="393">
          <cell r="P393" t="str">
            <v/>
          </cell>
        </row>
        <row r="394">
          <cell r="P394" t="str">
            <v/>
          </cell>
        </row>
        <row r="395">
          <cell r="P395" t="str">
            <v/>
          </cell>
        </row>
        <row r="396">
          <cell r="P396" t="str">
            <v/>
          </cell>
        </row>
        <row r="397">
          <cell r="P397" t="str">
            <v/>
          </cell>
        </row>
        <row r="398">
          <cell r="P398" t="str">
            <v/>
          </cell>
        </row>
        <row r="399">
          <cell r="P399" t="str">
            <v/>
          </cell>
        </row>
        <row r="400">
          <cell r="P400" t="str">
            <v/>
          </cell>
        </row>
        <row r="401">
          <cell r="P401" t="str">
            <v/>
          </cell>
        </row>
        <row r="402">
          <cell r="P402" t="str">
            <v/>
          </cell>
        </row>
        <row r="403">
          <cell r="P403" t="str">
            <v/>
          </cell>
        </row>
        <row r="404">
          <cell r="P404" t="str">
            <v/>
          </cell>
        </row>
        <row r="405">
          <cell r="P405" t="str">
            <v/>
          </cell>
        </row>
        <row r="406">
          <cell r="P406" t="str">
            <v/>
          </cell>
        </row>
        <row r="407">
          <cell r="P407" t="str">
            <v/>
          </cell>
        </row>
        <row r="408">
          <cell r="P408" t="str">
            <v/>
          </cell>
        </row>
        <row r="409">
          <cell r="P409" t="str">
            <v/>
          </cell>
        </row>
        <row r="410">
          <cell r="P410" t="str">
            <v/>
          </cell>
        </row>
        <row r="411">
          <cell r="P411" t="str">
            <v/>
          </cell>
        </row>
        <row r="412">
          <cell r="P412" t="str">
            <v/>
          </cell>
        </row>
        <row r="413">
          <cell r="P413" t="str">
            <v/>
          </cell>
        </row>
        <row r="414">
          <cell r="P414" t="str">
            <v/>
          </cell>
        </row>
        <row r="415">
          <cell r="P415" t="str">
            <v/>
          </cell>
        </row>
        <row r="416">
          <cell r="P416" t="str">
            <v/>
          </cell>
        </row>
        <row r="417">
          <cell r="P417" t="str">
            <v/>
          </cell>
        </row>
        <row r="418">
          <cell r="P418" t="str">
            <v/>
          </cell>
        </row>
        <row r="419">
          <cell r="P419" t="str">
            <v/>
          </cell>
        </row>
        <row r="420">
          <cell r="P420" t="str">
            <v/>
          </cell>
        </row>
        <row r="421">
          <cell r="P421" t="str">
            <v/>
          </cell>
        </row>
        <row r="422">
          <cell r="P422" t="str">
            <v/>
          </cell>
        </row>
        <row r="423">
          <cell r="P423" t="str">
            <v/>
          </cell>
        </row>
        <row r="424">
          <cell r="P424" t="str">
            <v/>
          </cell>
        </row>
        <row r="425">
          <cell r="P425" t="str">
            <v/>
          </cell>
        </row>
        <row r="426">
          <cell r="P426" t="str">
            <v/>
          </cell>
        </row>
        <row r="427">
          <cell r="P427" t="str">
            <v/>
          </cell>
        </row>
        <row r="428">
          <cell r="P428" t="str">
            <v/>
          </cell>
        </row>
        <row r="429">
          <cell r="P429" t="str">
            <v/>
          </cell>
        </row>
        <row r="430">
          <cell r="P430" t="str">
            <v/>
          </cell>
        </row>
        <row r="431">
          <cell r="P431" t="str">
            <v/>
          </cell>
        </row>
        <row r="432">
          <cell r="P432" t="str">
            <v/>
          </cell>
        </row>
        <row r="433">
          <cell r="P433" t="str">
            <v/>
          </cell>
        </row>
        <row r="434">
          <cell r="P434" t="str">
            <v/>
          </cell>
        </row>
        <row r="435">
          <cell r="P435" t="str">
            <v/>
          </cell>
        </row>
        <row r="436">
          <cell r="P436" t="str">
            <v/>
          </cell>
        </row>
        <row r="437">
          <cell r="P437" t="str">
            <v/>
          </cell>
        </row>
        <row r="438">
          <cell r="P438" t="str">
            <v/>
          </cell>
        </row>
        <row r="439">
          <cell r="P439" t="str">
            <v/>
          </cell>
        </row>
        <row r="440">
          <cell r="P440" t="str">
            <v/>
          </cell>
        </row>
        <row r="441">
          <cell r="P441" t="str">
            <v/>
          </cell>
        </row>
        <row r="442">
          <cell r="P442" t="str">
            <v/>
          </cell>
        </row>
        <row r="443">
          <cell r="P443" t="str">
            <v/>
          </cell>
        </row>
        <row r="444">
          <cell r="P444" t="str">
            <v/>
          </cell>
        </row>
        <row r="445">
          <cell r="P445" t="str">
            <v/>
          </cell>
        </row>
        <row r="446">
          <cell r="P446" t="str">
            <v/>
          </cell>
        </row>
        <row r="447">
          <cell r="P447" t="str">
            <v/>
          </cell>
        </row>
        <row r="448">
          <cell r="P448" t="str">
            <v/>
          </cell>
        </row>
        <row r="449">
          <cell r="P449" t="str">
            <v/>
          </cell>
        </row>
        <row r="450">
          <cell r="P450" t="str">
            <v/>
          </cell>
        </row>
        <row r="451">
          <cell r="P451" t="str">
            <v/>
          </cell>
        </row>
        <row r="452">
          <cell r="P452" t="str">
            <v/>
          </cell>
        </row>
        <row r="453">
          <cell r="P453" t="str">
            <v/>
          </cell>
        </row>
        <row r="454">
          <cell r="P454" t="str">
            <v/>
          </cell>
        </row>
        <row r="455">
          <cell r="P455" t="str">
            <v/>
          </cell>
        </row>
        <row r="456">
          <cell r="P456" t="str">
            <v/>
          </cell>
        </row>
        <row r="457">
          <cell r="P457" t="str">
            <v/>
          </cell>
        </row>
        <row r="458">
          <cell r="P458" t="str">
            <v/>
          </cell>
        </row>
        <row r="459">
          <cell r="P459" t="str">
            <v/>
          </cell>
        </row>
        <row r="460">
          <cell r="P460" t="str">
            <v/>
          </cell>
        </row>
        <row r="461">
          <cell r="P461" t="str">
            <v/>
          </cell>
        </row>
        <row r="462">
          <cell r="P462" t="str">
            <v/>
          </cell>
        </row>
        <row r="463">
          <cell r="P463" t="str">
            <v/>
          </cell>
        </row>
        <row r="464">
          <cell r="P464" t="str">
            <v/>
          </cell>
        </row>
        <row r="465">
          <cell r="P465" t="str">
            <v/>
          </cell>
        </row>
        <row r="466">
          <cell r="P466" t="str">
            <v/>
          </cell>
        </row>
        <row r="467">
          <cell r="P467" t="str">
            <v/>
          </cell>
        </row>
        <row r="468">
          <cell r="P468" t="str">
            <v/>
          </cell>
        </row>
        <row r="469">
          <cell r="P469" t="str">
            <v/>
          </cell>
        </row>
        <row r="470">
          <cell r="P470" t="str">
            <v/>
          </cell>
        </row>
        <row r="471">
          <cell r="P471" t="str">
            <v/>
          </cell>
        </row>
        <row r="472">
          <cell r="P472" t="str">
            <v/>
          </cell>
        </row>
        <row r="473">
          <cell r="P473" t="str">
            <v/>
          </cell>
        </row>
        <row r="474">
          <cell r="P474" t="str">
            <v/>
          </cell>
        </row>
        <row r="475">
          <cell r="P475" t="str">
            <v/>
          </cell>
        </row>
        <row r="476">
          <cell r="P476" t="str">
            <v/>
          </cell>
        </row>
        <row r="477">
          <cell r="P477" t="str">
            <v/>
          </cell>
        </row>
        <row r="478">
          <cell r="P478" t="str">
            <v/>
          </cell>
        </row>
        <row r="479">
          <cell r="P479" t="str">
            <v/>
          </cell>
        </row>
        <row r="480">
          <cell r="P480" t="str">
            <v/>
          </cell>
        </row>
        <row r="481">
          <cell r="P481" t="str">
            <v/>
          </cell>
        </row>
        <row r="482">
          <cell r="P482" t="str">
            <v/>
          </cell>
        </row>
        <row r="483">
          <cell r="P483" t="str">
            <v/>
          </cell>
        </row>
        <row r="484">
          <cell r="P484" t="str">
            <v/>
          </cell>
        </row>
        <row r="485">
          <cell r="P485" t="str">
            <v/>
          </cell>
        </row>
        <row r="486">
          <cell r="P486" t="str">
            <v/>
          </cell>
        </row>
        <row r="487">
          <cell r="P487" t="str">
            <v/>
          </cell>
        </row>
        <row r="488">
          <cell r="P488" t="str">
            <v/>
          </cell>
        </row>
        <row r="489">
          <cell r="P489" t="str">
            <v/>
          </cell>
        </row>
        <row r="490">
          <cell r="P490" t="str">
            <v/>
          </cell>
        </row>
        <row r="491">
          <cell r="P491" t="str">
            <v/>
          </cell>
        </row>
        <row r="492">
          <cell r="P492" t="str">
            <v/>
          </cell>
        </row>
        <row r="493">
          <cell r="P493" t="str">
            <v/>
          </cell>
        </row>
        <row r="494">
          <cell r="P494" t="str">
            <v/>
          </cell>
        </row>
        <row r="495">
          <cell r="P495" t="str">
            <v/>
          </cell>
        </row>
        <row r="496">
          <cell r="P496" t="str">
            <v/>
          </cell>
        </row>
        <row r="497">
          <cell r="P497" t="str">
            <v/>
          </cell>
        </row>
        <row r="498">
          <cell r="P498" t="str">
            <v/>
          </cell>
        </row>
        <row r="499">
          <cell r="P499" t="str">
            <v/>
          </cell>
        </row>
        <row r="500">
          <cell r="P500" t="str">
            <v/>
          </cell>
        </row>
        <row r="501">
          <cell r="P501" t="str">
            <v/>
          </cell>
        </row>
        <row r="502">
          <cell r="P502" t="str">
            <v/>
          </cell>
        </row>
        <row r="503">
          <cell r="P503" t="str">
            <v/>
          </cell>
        </row>
        <row r="504">
          <cell r="P504" t="str">
            <v/>
          </cell>
        </row>
        <row r="505">
          <cell r="P505" t="str">
            <v/>
          </cell>
        </row>
        <row r="506">
          <cell r="P506" t="str">
            <v/>
          </cell>
        </row>
        <row r="507">
          <cell r="P507" t="str">
            <v/>
          </cell>
        </row>
        <row r="508">
          <cell r="P508" t="str">
            <v/>
          </cell>
        </row>
        <row r="509">
          <cell r="P509" t="str">
            <v/>
          </cell>
        </row>
        <row r="510">
          <cell r="P510" t="str">
            <v/>
          </cell>
        </row>
        <row r="511">
          <cell r="P511" t="str">
            <v/>
          </cell>
        </row>
        <row r="512">
          <cell r="P512" t="str">
            <v/>
          </cell>
        </row>
        <row r="513">
          <cell r="P513" t="str">
            <v/>
          </cell>
        </row>
        <row r="514">
          <cell r="P514" t="str">
            <v/>
          </cell>
        </row>
        <row r="515">
          <cell r="P515" t="str">
            <v/>
          </cell>
        </row>
        <row r="516">
          <cell r="P516" t="str">
            <v/>
          </cell>
        </row>
        <row r="517">
          <cell r="P517" t="str">
            <v/>
          </cell>
        </row>
        <row r="518">
          <cell r="P518" t="str">
            <v/>
          </cell>
        </row>
        <row r="519">
          <cell r="P519" t="str">
            <v/>
          </cell>
        </row>
        <row r="520">
          <cell r="P520" t="str">
            <v/>
          </cell>
        </row>
        <row r="521">
          <cell r="P521" t="str">
            <v/>
          </cell>
        </row>
        <row r="522">
          <cell r="P522" t="str">
            <v/>
          </cell>
        </row>
        <row r="523">
          <cell r="P523" t="str">
            <v/>
          </cell>
        </row>
        <row r="524">
          <cell r="P524" t="str">
            <v/>
          </cell>
        </row>
        <row r="525">
          <cell r="P525" t="str">
            <v/>
          </cell>
        </row>
        <row r="526">
          <cell r="P526" t="str">
            <v/>
          </cell>
        </row>
        <row r="527">
          <cell r="P527" t="str">
            <v/>
          </cell>
        </row>
        <row r="528">
          <cell r="P528" t="str">
            <v/>
          </cell>
        </row>
        <row r="529">
          <cell r="P529" t="str">
            <v/>
          </cell>
        </row>
        <row r="530">
          <cell r="P530" t="str">
            <v/>
          </cell>
        </row>
        <row r="531">
          <cell r="P531" t="str">
            <v/>
          </cell>
        </row>
        <row r="532">
          <cell r="P532" t="str">
            <v/>
          </cell>
        </row>
        <row r="533">
          <cell r="P533" t="str">
            <v/>
          </cell>
        </row>
        <row r="534">
          <cell r="P534" t="str">
            <v/>
          </cell>
        </row>
        <row r="535">
          <cell r="P535" t="str">
            <v/>
          </cell>
        </row>
        <row r="536">
          <cell r="P536" t="str">
            <v/>
          </cell>
        </row>
        <row r="537">
          <cell r="P537" t="str">
            <v/>
          </cell>
        </row>
        <row r="538">
          <cell r="P538" t="str">
            <v/>
          </cell>
        </row>
        <row r="539">
          <cell r="P539" t="str">
            <v/>
          </cell>
        </row>
        <row r="540">
          <cell r="P540" t="str">
            <v/>
          </cell>
        </row>
        <row r="541">
          <cell r="P541" t="str">
            <v/>
          </cell>
        </row>
        <row r="542">
          <cell r="P542" t="str">
            <v/>
          </cell>
        </row>
        <row r="543">
          <cell r="P543" t="str">
            <v/>
          </cell>
        </row>
        <row r="544">
          <cell r="P544" t="str">
            <v/>
          </cell>
        </row>
        <row r="545">
          <cell r="P545" t="str">
            <v/>
          </cell>
        </row>
        <row r="546">
          <cell r="P546" t="str">
            <v/>
          </cell>
        </row>
        <row r="547">
          <cell r="P547" t="str">
            <v/>
          </cell>
        </row>
        <row r="548">
          <cell r="P548" t="str">
            <v/>
          </cell>
        </row>
        <row r="549">
          <cell r="P549" t="str">
            <v/>
          </cell>
        </row>
        <row r="550">
          <cell r="P550" t="str">
            <v/>
          </cell>
        </row>
        <row r="551">
          <cell r="P551" t="str">
            <v/>
          </cell>
        </row>
        <row r="552">
          <cell r="P552" t="str">
            <v/>
          </cell>
        </row>
        <row r="553">
          <cell r="P553" t="str">
            <v/>
          </cell>
        </row>
        <row r="554">
          <cell r="P554" t="str">
            <v/>
          </cell>
        </row>
        <row r="555">
          <cell r="P555" t="str">
            <v/>
          </cell>
        </row>
        <row r="556">
          <cell r="P556" t="str">
            <v/>
          </cell>
        </row>
        <row r="557">
          <cell r="P557" t="str">
            <v/>
          </cell>
        </row>
        <row r="558">
          <cell r="P558" t="str">
            <v/>
          </cell>
        </row>
        <row r="559">
          <cell r="P559" t="str">
            <v/>
          </cell>
        </row>
        <row r="560">
          <cell r="P560" t="str">
            <v/>
          </cell>
        </row>
        <row r="561">
          <cell r="P561" t="str">
            <v/>
          </cell>
        </row>
        <row r="562">
          <cell r="P562" t="str">
            <v/>
          </cell>
        </row>
        <row r="563">
          <cell r="P563" t="str">
            <v/>
          </cell>
        </row>
        <row r="564">
          <cell r="P564" t="str">
            <v/>
          </cell>
        </row>
        <row r="565">
          <cell r="P565" t="str">
            <v/>
          </cell>
        </row>
        <row r="566">
          <cell r="P566" t="str">
            <v/>
          </cell>
        </row>
        <row r="567">
          <cell r="P567" t="str">
            <v/>
          </cell>
        </row>
        <row r="568">
          <cell r="P568" t="str">
            <v/>
          </cell>
        </row>
        <row r="569">
          <cell r="P569" t="str">
            <v/>
          </cell>
        </row>
        <row r="570">
          <cell r="P570" t="str">
            <v/>
          </cell>
        </row>
        <row r="571">
          <cell r="P571" t="str">
            <v/>
          </cell>
        </row>
        <row r="572">
          <cell r="P572" t="str">
            <v/>
          </cell>
        </row>
        <row r="573">
          <cell r="P573" t="str">
            <v/>
          </cell>
        </row>
        <row r="574">
          <cell r="P574" t="str">
            <v/>
          </cell>
        </row>
        <row r="575">
          <cell r="P575" t="str">
            <v/>
          </cell>
        </row>
        <row r="576">
          <cell r="P576" t="str">
            <v/>
          </cell>
        </row>
        <row r="577">
          <cell r="P577" t="str">
            <v/>
          </cell>
        </row>
        <row r="578">
          <cell r="P578" t="str">
            <v/>
          </cell>
        </row>
        <row r="579">
          <cell r="P579" t="str">
            <v/>
          </cell>
        </row>
        <row r="580">
          <cell r="P580" t="str">
            <v/>
          </cell>
        </row>
        <row r="581">
          <cell r="P581" t="str">
            <v/>
          </cell>
        </row>
        <row r="582">
          <cell r="P582" t="str">
            <v/>
          </cell>
        </row>
        <row r="583">
          <cell r="P583" t="str">
            <v/>
          </cell>
        </row>
        <row r="584">
          <cell r="P584" t="str">
            <v/>
          </cell>
        </row>
        <row r="585">
          <cell r="P585" t="str">
            <v/>
          </cell>
        </row>
        <row r="586">
          <cell r="P586" t="str">
            <v/>
          </cell>
        </row>
        <row r="587">
          <cell r="P587" t="str">
            <v/>
          </cell>
        </row>
        <row r="588">
          <cell r="P588" t="str">
            <v/>
          </cell>
        </row>
        <row r="589">
          <cell r="P589" t="str">
            <v/>
          </cell>
        </row>
        <row r="590">
          <cell r="P590" t="str">
            <v/>
          </cell>
        </row>
        <row r="591">
          <cell r="P591" t="str">
            <v/>
          </cell>
        </row>
        <row r="592">
          <cell r="P592" t="str">
            <v/>
          </cell>
        </row>
        <row r="593">
          <cell r="P593" t="str">
            <v/>
          </cell>
        </row>
        <row r="594">
          <cell r="P594" t="str">
            <v/>
          </cell>
        </row>
        <row r="595">
          <cell r="P595" t="str">
            <v/>
          </cell>
        </row>
        <row r="596">
          <cell r="P596" t="str">
            <v/>
          </cell>
        </row>
        <row r="597">
          <cell r="P597" t="str">
            <v/>
          </cell>
        </row>
        <row r="598">
          <cell r="P598" t="str">
            <v/>
          </cell>
        </row>
        <row r="599">
          <cell r="P599" t="str">
            <v/>
          </cell>
        </row>
        <row r="600">
          <cell r="P600" t="str">
            <v/>
          </cell>
        </row>
        <row r="601">
          <cell r="P601" t="str">
            <v/>
          </cell>
        </row>
        <row r="602">
          <cell r="P602" t="str">
            <v/>
          </cell>
        </row>
        <row r="603">
          <cell r="P603" t="str">
            <v/>
          </cell>
        </row>
        <row r="604">
          <cell r="P604" t="str">
            <v/>
          </cell>
        </row>
        <row r="605">
          <cell r="P605" t="str">
            <v/>
          </cell>
        </row>
        <row r="606">
          <cell r="P606" t="str">
            <v/>
          </cell>
        </row>
        <row r="607">
          <cell r="P607" t="str">
            <v/>
          </cell>
        </row>
        <row r="608">
          <cell r="P608" t="str">
            <v/>
          </cell>
        </row>
        <row r="609">
          <cell r="P609" t="str">
            <v/>
          </cell>
        </row>
        <row r="610">
          <cell r="P610" t="str">
            <v/>
          </cell>
        </row>
        <row r="611">
          <cell r="P611" t="str">
            <v/>
          </cell>
        </row>
        <row r="612">
          <cell r="P612" t="str">
            <v/>
          </cell>
        </row>
        <row r="613">
          <cell r="P613" t="str">
            <v/>
          </cell>
        </row>
        <row r="614">
          <cell r="P614" t="str">
            <v/>
          </cell>
        </row>
        <row r="615">
          <cell r="P615" t="str">
            <v/>
          </cell>
        </row>
        <row r="616">
          <cell r="P616" t="str">
            <v/>
          </cell>
        </row>
        <row r="617">
          <cell r="P617" t="str">
            <v/>
          </cell>
        </row>
        <row r="618">
          <cell r="P618" t="str">
            <v/>
          </cell>
        </row>
        <row r="619">
          <cell r="P619" t="str">
            <v/>
          </cell>
        </row>
        <row r="620">
          <cell r="P620" t="str">
            <v/>
          </cell>
        </row>
        <row r="621">
          <cell r="P621" t="str">
            <v/>
          </cell>
        </row>
        <row r="622">
          <cell r="P622" t="str">
            <v/>
          </cell>
        </row>
        <row r="623">
          <cell r="P623" t="str">
            <v/>
          </cell>
        </row>
        <row r="624">
          <cell r="P624" t="str">
            <v/>
          </cell>
        </row>
        <row r="625">
          <cell r="P625" t="str">
            <v/>
          </cell>
        </row>
        <row r="626">
          <cell r="P626" t="str">
            <v/>
          </cell>
        </row>
        <row r="627">
          <cell r="P627" t="str">
            <v/>
          </cell>
        </row>
        <row r="628">
          <cell r="P628" t="str">
            <v/>
          </cell>
        </row>
        <row r="629">
          <cell r="P629" t="str">
            <v/>
          </cell>
        </row>
        <row r="630">
          <cell r="P630" t="str">
            <v/>
          </cell>
        </row>
        <row r="631">
          <cell r="P631" t="str">
            <v/>
          </cell>
        </row>
        <row r="632">
          <cell r="P632" t="str">
            <v/>
          </cell>
        </row>
        <row r="633">
          <cell r="P633" t="str">
            <v/>
          </cell>
        </row>
        <row r="634">
          <cell r="P634" t="str">
            <v/>
          </cell>
        </row>
        <row r="635">
          <cell r="P635" t="str">
            <v/>
          </cell>
        </row>
        <row r="636">
          <cell r="P636" t="str">
            <v/>
          </cell>
        </row>
        <row r="637">
          <cell r="P637" t="str">
            <v/>
          </cell>
        </row>
        <row r="638">
          <cell r="P638" t="str">
            <v/>
          </cell>
        </row>
        <row r="639">
          <cell r="P639" t="str">
            <v/>
          </cell>
        </row>
        <row r="640">
          <cell r="P640" t="str">
            <v/>
          </cell>
        </row>
        <row r="641">
          <cell r="P641" t="str">
            <v/>
          </cell>
        </row>
        <row r="642">
          <cell r="P642" t="str">
            <v/>
          </cell>
        </row>
        <row r="643">
          <cell r="P643" t="str">
            <v/>
          </cell>
        </row>
        <row r="644">
          <cell r="P644" t="str">
            <v/>
          </cell>
        </row>
        <row r="645">
          <cell r="P645" t="str">
            <v/>
          </cell>
        </row>
        <row r="646">
          <cell r="P646" t="str">
            <v/>
          </cell>
        </row>
        <row r="647">
          <cell r="P647" t="str">
            <v/>
          </cell>
        </row>
        <row r="648">
          <cell r="P648" t="str">
            <v/>
          </cell>
        </row>
        <row r="649">
          <cell r="P649" t="str">
            <v/>
          </cell>
        </row>
        <row r="650">
          <cell r="P650" t="str">
            <v/>
          </cell>
        </row>
        <row r="651">
          <cell r="P651" t="str">
            <v/>
          </cell>
        </row>
        <row r="652">
          <cell r="P652" t="str">
            <v/>
          </cell>
        </row>
        <row r="653">
          <cell r="P653" t="str">
            <v/>
          </cell>
        </row>
        <row r="654">
          <cell r="P654" t="str">
            <v/>
          </cell>
        </row>
        <row r="655">
          <cell r="P655" t="str">
            <v/>
          </cell>
        </row>
        <row r="656">
          <cell r="P656" t="str">
            <v/>
          </cell>
        </row>
        <row r="657">
          <cell r="P657" t="str">
            <v/>
          </cell>
        </row>
        <row r="658">
          <cell r="P658" t="str">
            <v/>
          </cell>
        </row>
        <row r="659">
          <cell r="P659" t="str">
            <v/>
          </cell>
        </row>
        <row r="660">
          <cell r="P660" t="str">
            <v/>
          </cell>
        </row>
        <row r="661">
          <cell r="P661" t="str">
            <v/>
          </cell>
        </row>
        <row r="662">
          <cell r="P662" t="str">
            <v/>
          </cell>
        </row>
        <row r="663">
          <cell r="P663" t="str">
            <v/>
          </cell>
        </row>
        <row r="664">
          <cell r="P664" t="str">
            <v/>
          </cell>
        </row>
        <row r="665">
          <cell r="P665" t="str">
            <v/>
          </cell>
        </row>
        <row r="666">
          <cell r="P666" t="str">
            <v/>
          </cell>
        </row>
        <row r="667">
          <cell r="P667" t="str">
            <v/>
          </cell>
        </row>
        <row r="668">
          <cell r="P668" t="str">
            <v/>
          </cell>
        </row>
        <row r="669">
          <cell r="P669" t="str">
            <v/>
          </cell>
        </row>
        <row r="670">
          <cell r="P670" t="str">
            <v/>
          </cell>
        </row>
        <row r="671">
          <cell r="P671" t="str">
            <v/>
          </cell>
        </row>
        <row r="672">
          <cell r="P672" t="str">
            <v/>
          </cell>
        </row>
        <row r="673">
          <cell r="P673" t="str">
            <v/>
          </cell>
        </row>
        <row r="674">
          <cell r="P674" t="str">
            <v/>
          </cell>
        </row>
        <row r="675">
          <cell r="P675" t="str">
            <v/>
          </cell>
        </row>
        <row r="676">
          <cell r="P676" t="str">
            <v/>
          </cell>
        </row>
        <row r="677">
          <cell r="P677" t="str">
            <v/>
          </cell>
        </row>
        <row r="678">
          <cell r="P678" t="str">
            <v/>
          </cell>
        </row>
        <row r="679">
          <cell r="P679" t="str">
            <v/>
          </cell>
        </row>
        <row r="680">
          <cell r="P680" t="str">
            <v/>
          </cell>
        </row>
        <row r="681">
          <cell r="P681" t="str">
            <v/>
          </cell>
        </row>
        <row r="682">
          <cell r="P682" t="str">
            <v/>
          </cell>
        </row>
        <row r="683">
          <cell r="P683" t="str">
            <v/>
          </cell>
        </row>
        <row r="684">
          <cell r="P684" t="str">
            <v/>
          </cell>
        </row>
        <row r="685">
          <cell r="P685" t="str">
            <v/>
          </cell>
        </row>
        <row r="686">
          <cell r="P686" t="str">
            <v/>
          </cell>
        </row>
        <row r="687">
          <cell r="P687" t="str">
            <v/>
          </cell>
        </row>
        <row r="688">
          <cell r="P688" t="str">
            <v/>
          </cell>
        </row>
        <row r="689">
          <cell r="P689" t="str">
            <v/>
          </cell>
        </row>
        <row r="690">
          <cell r="P690" t="str">
            <v/>
          </cell>
        </row>
        <row r="691">
          <cell r="P691" t="str">
            <v/>
          </cell>
        </row>
        <row r="692">
          <cell r="P692" t="str">
            <v/>
          </cell>
        </row>
        <row r="693">
          <cell r="P693" t="str">
            <v/>
          </cell>
        </row>
        <row r="694">
          <cell r="P694" t="str">
            <v/>
          </cell>
        </row>
        <row r="695">
          <cell r="P695" t="str">
            <v/>
          </cell>
        </row>
        <row r="696">
          <cell r="P696" t="str">
            <v/>
          </cell>
        </row>
        <row r="697">
          <cell r="P697" t="str">
            <v/>
          </cell>
        </row>
        <row r="698">
          <cell r="P698" t="str">
            <v/>
          </cell>
        </row>
        <row r="699">
          <cell r="P699" t="str">
            <v/>
          </cell>
        </row>
        <row r="700">
          <cell r="P700" t="str">
            <v/>
          </cell>
        </row>
        <row r="701">
          <cell r="P701" t="str">
            <v/>
          </cell>
        </row>
        <row r="702">
          <cell r="P702" t="str">
            <v/>
          </cell>
        </row>
        <row r="703">
          <cell r="P703" t="str">
            <v/>
          </cell>
        </row>
        <row r="704">
          <cell r="P704" t="str">
            <v/>
          </cell>
        </row>
        <row r="705">
          <cell r="P705" t="str">
            <v/>
          </cell>
        </row>
        <row r="706">
          <cell r="P706" t="str">
            <v/>
          </cell>
        </row>
        <row r="707">
          <cell r="P707" t="str">
            <v/>
          </cell>
        </row>
        <row r="708">
          <cell r="P708" t="str">
            <v/>
          </cell>
        </row>
        <row r="709">
          <cell r="P709" t="str">
            <v/>
          </cell>
        </row>
        <row r="710">
          <cell r="P710" t="str">
            <v/>
          </cell>
        </row>
        <row r="711">
          <cell r="P711" t="str">
            <v/>
          </cell>
        </row>
        <row r="712">
          <cell r="P712" t="str">
            <v/>
          </cell>
        </row>
        <row r="713">
          <cell r="P713" t="str">
            <v/>
          </cell>
        </row>
        <row r="714">
          <cell r="P714" t="str">
            <v/>
          </cell>
        </row>
        <row r="715">
          <cell r="P715" t="str">
            <v/>
          </cell>
        </row>
        <row r="716">
          <cell r="P716" t="str">
            <v/>
          </cell>
        </row>
        <row r="717">
          <cell r="P717" t="str">
            <v/>
          </cell>
        </row>
        <row r="718">
          <cell r="P718" t="str">
            <v/>
          </cell>
        </row>
        <row r="719">
          <cell r="P719" t="str">
            <v/>
          </cell>
        </row>
        <row r="720">
          <cell r="P720" t="str">
            <v/>
          </cell>
        </row>
        <row r="721">
          <cell r="P721" t="str">
            <v/>
          </cell>
        </row>
        <row r="722">
          <cell r="P722" t="str">
            <v/>
          </cell>
        </row>
        <row r="723">
          <cell r="P723" t="str">
            <v/>
          </cell>
        </row>
        <row r="724">
          <cell r="P724" t="str">
            <v/>
          </cell>
        </row>
        <row r="725">
          <cell r="P725" t="str">
            <v/>
          </cell>
        </row>
        <row r="726">
          <cell r="P726" t="str">
            <v/>
          </cell>
        </row>
        <row r="727">
          <cell r="P727" t="str">
            <v/>
          </cell>
        </row>
        <row r="728">
          <cell r="P728" t="str">
            <v/>
          </cell>
        </row>
        <row r="729">
          <cell r="P729" t="str">
            <v/>
          </cell>
        </row>
        <row r="730">
          <cell r="P730" t="str">
            <v/>
          </cell>
        </row>
        <row r="731">
          <cell r="P731" t="str">
            <v/>
          </cell>
        </row>
        <row r="732">
          <cell r="P732" t="str">
            <v/>
          </cell>
        </row>
        <row r="733">
          <cell r="P733" t="str">
            <v/>
          </cell>
        </row>
        <row r="734">
          <cell r="P734" t="str">
            <v/>
          </cell>
        </row>
        <row r="735">
          <cell r="P735" t="str">
            <v/>
          </cell>
        </row>
        <row r="736">
          <cell r="P736" t="str">
            <v/>
          </cell>
        </row>
        <row r="737">
          <cell r="P737" t="str">
            <v/>
          </cell>
        </row>
        <row r="738">
          <cell r="P738" t="str">
            <v/>
          </cell>
        </row>
        <row r="739">
          <cell r="P739" t="str">
            <v/>
          </cell>
        </row>
        <row r="740">
          <cell r="P740" t="str">
            <v/>
          </cell>
        </row>
        <row r="741">
          <cell r="P741" t="str">
            <v/>
          </cell>
        </row>
        <row r="742">
          <cell r="P742" t="str">
            <v/>
          </cell>
        </row>
        <row r="743">
          <cell r="P743" t="str">
            <v/>
          </cell>
        </row>
        <row r="744">
          <cell r="P744" t="str">
            <v/>
          </cell>
        </row>
        <row r="745">
          <cell r="P745" t="str">
            <v/>
          </cell>
        </row>
        <row r="746">
          <cell r="P746" t="str">
            <v/>
          </cell>
        </row>
        <row r="747">
          <cell r="P747" t="str">
            <v/>
          </cell>
        </row>
        <row r="748">
          <cell r="P748" t="str">
            <v/>
          </cell>
        </row>
        <row r="749">
          <cell r="P749" t="str">
            <v/>
          </cell>
        </row>
        <row r="750">
          <cell r="P750" t="str">
            <v/>
          </cell>
        </row>
        <row r="751">
          <cell r="P751" t="str">
            <v/>
          </cell>
        </row>
        <row r="752">
          <cell r="P752" t="str">
            <v/>
          </cell>
        </row>
        <row r="753">
          <cell r="P753" t="str">
            <v/>
          </cell>
        </row>
        <row r="754">
          <cell r="P754" t="str">
            <v/>
          </cell>
        </row>
        <row r="755">
          <cell r="P755" t="str">
            <v/>
          </cell>
        </row>
        <row r="756">
          <cell r="P756" t="str">
            <v/>
          </cell>
        </row>
        <row r="757">
          <cell r="P757" t="str">
            <v/>
          </cell>
        </row>
        <row r="758">
          <cell r="P758" t="str">
            <v/>
          </cell>
        </row>
        <row r="759">
          <cell r="P759" t="str">
            <v/>
          </cell>
        </row>
        <row r="760">
          <cell r="P760" t="str">
            <v/>
          </cell>
        </row>
        <row r="761">
          <cell r="P761" t="str">
            <v/>
          </cell>
        </row>
        <row r="762">
          <cell r="P762" t="str">
            <v/>
          </cell>
        </row>
        <row r="763">
          <cell r="P763" t="str">
            <v/>
          </cell>
        </row>
        <row r="764">
          <cell r="P764" t="str">
            <v/>
          </cell>
        </row>
        <row r="765">
          <cell r="P765" t="str">
            <v/>
          </cell>
        </row>
        <row r="766">
          <cell r="P766" t="str">
            <v/>
          </cell>
        </row>
        <row r="767">
          <cell r="P767" t="str">
            <v/>
          </cell>
        </row>
        <row r="768">
          <cell r="P768" t="str">
            <v/>
          </cell>
        </row>
        <row r="769">
          <cell r="P769" t="str">
            <v/>
          </cell>
        </row>
        <row r="770">
          <cell r="P770" t="str">
            <v/>
          </cell>
        </row>
        <row r="771">
          <cell r="P771" t="str">
            <v/>
          </cell>
        </row>
        <row r="772">
          <cell r="P772" t="str">
            <v/>
          </cell>
        </row>
        <row r="773">
          <cell r="P773" t="str">
            <v/>
          </cell>
        </row>
        <row r="774">
          <cell r="P774" t="str">
            <v/>
          </cell>
        </row>
        <row r="775">
          <cell r="P775" t="str">
            <v/>
          </cell>
        </row>
        <row r="776">
          <cell r="P776" t="str">
            <v/>
          </cell>
        </row>
        <row r="777">
          <cell r="P777" t="str">
            <v/>
          </cell>
        </row>
        <row r="778">
          <cell r="P778" t="str">
            <v/>
          </cell>
        </row>
        <row r="779">
          <cell r="P779" t="str">
            <v/>
          </cell>
        </row>
        <row r="780">
          <cell r="P780" t="str">
            <v/>
          </cell>
        </row>
        <row r="781">
          <cell r="P781" t="str">
            <v/>
          </cell>
        </row>
        <row r="782">
          <cell r="P782" t="str">
            <v/>
          </cell>
        </row>
        <row r="783">
          <cell r="P783" t="str">
            <v/>
          </cell>
        </row>
        <row r="784">
          <cell r="P784" t="str">
            <v/>
          </cell>
        </row>
        <row r="785">
          <cell r="P785" t="str">
            <v/>
          </cell>
        </row>
        <row r="786">
          <cell r="P786" t="str">
            <v/>
          </cell>
        </row>
        <row r="787">
          <cell r="P787" t="str">
            <v/>
          </cell>
        </row>
        <row r="788">
          <cell r="P788" t="str">
            <v/>
          </cell>
        </row>
        <row r="789">
          <cell r="P789" t="str">
            <v/>
          </cell>
        </row>
        <row r="790">
          <cell r="P790" t="str">
            <v/>
          </cell>
        </row>
        <row r="791">
          <cell r="P791" t="str">
            <v/>
          </cell>
        </row>
        <row r="792">
          <cell r="P792" t="str">
            <v/>
          </cell>
        </row>
        <row r="793">
          <cell r="P793" t="str">
            <v/>
          </cell>
        </row>
        <row r="794">
          <cell r="P794" t="str">
            <v/>
          </cell>
        </row>
        <row r="795">
          <cell r="P795" t="str">
            <v/>
          </cell>
        </row>
        <row r="796">
          <cell r="P796" t="str">
            <v/>
          </cell>
        </row>
        <row r="797">
          <cell r="P797" t="str">
            <v/>
          </cell>
        </row>
        <row r="798">
          <cell r="P798" t="str">
            <v/>
          </cell>
        </row>
        <row r="799">
          <cell r="P799" t="str">
            <v/>
          </cell>
        </row>
        <row r="800">
          <cell r="P800" t="str">
            <v/>
          </cell>
        </row>
        <row r="801">
          <cell r="P801" t="str">
            <v/>
          </cell>
        </row>
        <row r="802">
          <cell r="P802" t="str">
            <v/>
          </cell>
        </row>
        <row r="803">
          <cell r="P803" t="str">
            <v/>
          </cell>
        </row>
        <row r="804">
          <cell r="P804" t="str">
            <v/>
          </cell>
        </row>
        <row r="805">
          <cell r="P805" t="str">
            <v/>
          </cell>
        </row>
        <row r="806">
          <cell r="P806" t="str">
            <v/>
          </cell>
        </row>
        <row r="807">
          <cell r="P807" t="str">
            <v/>
          </cell>
        </row>
        <row r="808">
          <cell r="P808" t="str">
            <v/>
          </cell>
        </row>
        <row r="809">
          <cell r="P809" t="str">
            <v/>
          </cell>
        </row>
        <row r="810">
          <cell r="P810" t="str">
            <v/>
          </cell>
        </row>
        <row r="811">
          <cell r="P811" t="str">
            <v/>
          </cell>
        </row>
        <row r="812">
          <cell r="P812" t="str">
            <v/>
          </cell>
        </row>
        <row r="813">
          <cell r="P813" t="str">
            <v/>
          </cell>
        </row>
        <row r="814">
          <cell r="P814" t="str">
            <v/>
          </cell>
        </row>
        <row r="815">
          <cell r="P815" t="str">
            <v/>
          </cell>
        </row>
        <row r="816">
          <cell r="P816" t="str">
            <v/>
          </cell>
        </row>
        <row r="817">
          <cell r="P817" t="str">
            <v/>
          </cell>
        </row>
        <row r="818">
          <cell r="P818" t="str">
            <v/>
          </cell>
        </row>
        <row r="819">
          <cell r="P819" t="str">
            <v/>
          </cell>
        </row>
        <row r="820">
          <cell r="P820" t="str">
            <v/>
          </cell>
        </row>
        <row r="821">
          <cell r="P821" t="str">
            <v/>
          </cell>
        </row>
        <row r="822">
          <cell r="P822" t="str">
            <v/>
          </cell>
        </row>
        <row r="823">
          <cell r="P823" t="str">
            <v/>
          </cell>
        </row>
        <row r="824">
          <cell r="P824" t="str">
            <v/>
          </cell>
        </row>
        <row r="825">
          <cell r="P825" t="str">
            <v/>
          </cell>
        </row>
        <row r="826">
          <cell r="P826" t="str">
            <v/>
          </cell>
        </row>
        <row r="827">
          <cell r="P827" t="str">
            <v/>
          </cell>
        </row>
        <row r="828">
          <cell r="P828" t="str">
            <v/>
          </cell>
        </row>
        <row r="829">
          <cell r="P829" t="str">
            <v/>
          </cell>
        </row>
        <row r="830">
          <cell r="P830" t="str">
            <v/>
          </cell>
        </row>
        <row r="831">
          <cell r="P831" t="str">
            <v/>
          </cell>
        </row>
        <row r="832">
          <cell r="P832" t="str">
            <v/>
          </cell>
        </row>
        <row r="833">
          <cell r="P833" t="str">
            <v/>
          </cell>
        </row>
        <row r="834">
          <cell r="P834" t="str">
            <v/>
          </cell>
        </row>
        <row r="835">
          <cell r="P835" t="str">
            <v/>
          </cell>
        </row>
        <row r="836">
          <cell r="P836" t="str">
            <v/>
          </cell>
        </row>
        <row r="837">
          <cell r="P837" t="str">
            <v/>
          </cell>
        </row>
        <row r="838">
          <cell r="P838" t="str">
            <v/>
          </cell>
        </row>
        <row r="839">
          <cell r="P839" t="str">
            <v/>
          </cell>
        </row>
        <row r="840">
          <cell r="P840" t="str">
            <v/>
          </cell>
        </row>
        <row r="841">
          <cell r="P841" t="str">
            <v/>
          </cell>
        </row>
        <row r="842">
          <cell r="P842" t="str">
            <v/>
          </cell>
        </row>
        <row r="843">
          <cell r="P843" t="str">
            <v/>
          </cell>
        </row>
        <row r="844">
          <cell r="P844" t="str">
            <v/>
          </cell>
        </row>
        <row r="845">
          <cell r="P845" t="str">
            <v/>
          </cell>
        </row>
        <row r="846">
          <cell r="P846" t="str">
            <v/>
          </cell>
        </row>
        <row r="847">
          <cell r="P847" t="str">
            <v/>
          </cell>
        </row>
        <row r="848">
          <cell r="P848" t="str">
            <v/>
          </cell>
        </row>
        <row r="849">
          <cell r="P849" t="str">
            <v/>
          </cell>
        </row>
        <row r="850">
          <cell r="P850" t="str">
            <v/>
          </cell>
        </row>
        <row r="851">
          <cell r="P851" t="str">
            <v/>
          </cell>
        </row>
        <row r="852">
          <cell r="P852" t="str">
            <v/>
          </cell>
        </row>
        <row r="853">
          <cell r="P853" t="str">
            <v/>
          </cell>
        </row>
        <row r="854">
          <cell r="P854" t="str">
            <v/>
          </cell>
        </row>
        <row r="855">
          <cell r="P855" t="str">
            <v/>
          </cell>
        </row>
        <row r="856">
          <cell r="P856" t="str">
            <v/>
          </cell>
        </row>
        <row r="857">
          <cell r="P857" t="str">
            <v/>
          </cell>
        </row>
        <row r="858">
          <cell r="P858" t="str">
            <v/>
          </cell>
        </row>
        <row r="859">
          <cell r="P859" t="str">
            <v/>
          </cell>
        </row>
        <row r="860">
          <cell r="P860" t="str">
            <v/>
          </cell>
        </row>
        <row r="861">
          <cell r="P861" t="str">
            <v/>
          </cell>
        </row>
        <row r="862">
          <cell r="P862" t="str">
            <v/>
          </cell>
        </row>
        <row r="863">
          <cell r="P863" t="str">
            <v/>
          </cell>
        </row>
        <row r="864">
          <cell r="P864" t="str">
            <v/>
          </cell>
        </row>
        <row r="865">
          <cell r="P865" t="str">
            <v/>
          </cell>
        </row>
        <row r="866">
          <cell r="P866" t="str">
            <v/>
          </cell>
        </row>
        <row r="867">
          <cell r="P867" t="str">
            <v/>
          </cell>
        </row>
        <row r="868">
          <cell r="P868" t="str">
            <v/>
          </cell>
        </row>
        <row r="869">
          <cell r="P869" t="str">
            <v/>
          </cell>
        </row>
        <row r="870">
          <cell r="P870" t="str">
            <v/>
          </cell>
        </row>
        <row r="871">
          <cell r="P871" t="str">
            <v/>
          </cell>
        </row>
        <row r="872">
          <cell r="P872" t="str">
            <v/>
          </cell>
        </row>
        <row r="873">
          <cell r="P873" t="str">
            <v/>
          </cell>
        </row>
        <row r="874">
          <cell r="P874" t="str">
            <v/>
          </cell>
        </row>
        <row r="875">
          <cell r="P875" t="str">
            <v/>
          </cell>
        </row>
        <row r="876">
          <cell r="P876" t="str">
            <v/>
          </cell>
        </row>
        <row r="877">
          <cell r="P877" t="str">
            <v/>
          </cell>
        </row>
        <row r="878">
          <cell r="P878" t="str">
            <v/>
          </cell>
        </row>
        <row r="879">
          <cell r="P879" t="str">
            <v/>
          </cell>
        </row>
        <row r="880">
          <cell r="P880" t="str">
            <v/>
          </cell>
        </row>
        <row r="881">
          <cell r="P881" t="str">
            <v/>
          </cell>
        </row>
        <row r="882">
          <cell r="P882" t="str">
            <v/>
          </cell>
        </row>
        <row r="883">
          <cell r="P883" t="str">
            <v/>
          </cell>
        </row>
        <row r="884">
          <cell r="P884" t="str">
            <v/>
          </cell>
        </row>
        <row r="885">
          <cell r="P885" t="str">
            <v/>
          </cell>
        </row>
        <row r="886">
          <cell r="P886" t="str">
            <v/>
          </cell>
        </row>
        <row r="887">
          <cell r="P887" t="str">
            <v/>
          </cell>
        </row>
        <row r="888">
          <cell r="P888" t="str">
            <v/>
          </cell>
        </row>
        <row r="889">
          <cell r="P889" t="str">
            <v/>
          </cell>
        </row>
        <row r="890">
          <cell r="P890" t="str">
            <v/>
          </cell>
        </row>
        <row r="891">
          <cell r="P891" t="str">
            <v/>
          </cell>
        </row>
        <row r="892">
          <cell r="P892" t="str">
            <v/>
          </cell>
        </row>
        <row r="893">
          <cell r="P893" t="str">
            <v/>
          </cell>
        </row>
        <row r="894">
          <cell r="P894" t="str">
            <v/>
          </cell>
        </row>
        <row r="895">
          <cell r="P895" t="str">
            <v/>
          </cell>
        </row>
        <row r="896">
          <cell r="P896" t="str">
            <v/>
          </cell>
        </row>
        <row r="897">
          <cell r="P897" t="str">
            <v/>
          </cell>
        </row>
        <row r="898">
          <cell r="P898" t="str">
            <v/>
          </cell>
        </row>
        <row r="899">
          <cell r="P899" t="str">
            <v/>
          </cell>
        </row>
        <row r="900">
          <cell r="P900" t="str">
            <v/>
          </cell>
        </row>
        <row r="901">
          <cell r="P901" t="str">
            <v/>
          </cell>
        </row>
        <row r="902">
          <cell r="P902" t="str">
            <v/>
          </cell>
        </row>
        <row r="903">
          <cell r="P903" t="str">
            <v/>
          </cell>
        </row>
      </sheetData>
      <sheetData sheetId="2" refreshError="1"/>
      <sheetData sheetId="3" refreshError="1"/>
      <sheetData sheetId="4">
        <row r="1">
          <cell r="A1" t="str">
            <v>Item #</v>
          </cell>
          <cell r="B1" t="str">
            <v>Description</v>
          </cell>
        </row>
        <row r="2">
          <cell r="A2">
            <v>870337</v>
          </cell>
          <cell r="B2" t="str">
            <v>BANFI PRINCIPESSA GAVIA GAVI</v>
          </cell>
        </row>
        <row r="3">
          <cell r="A3">
            <v>15803</v>
          </cell>
          <cell r="B3" t="str">
            <v>GRAN CENTENARIO REPO TEQUILA</v>
          </cell>
        </row>
        <row r="4">
          <cell r="A4">
            <v>778150</v>
          </cell>
          <cell r="B4" t="str">
            <v>OLMECA ALTOS REPOSADO TEQUILA</v>
          </cell>
        </row>
        <row r="5">
          <cell r="A5">
            <v>63341</v>
          </cell>
          <cell r="B5" t="str">
            <v>EL TEQUILENO BLANCO TEQUILA</v>
          </cell>
        </row>
        <row r="6">
          <cell r="A6">
            <v>69950</v>
          </cell>
          <cell r="B6" t="str">
            <v>RAMBLERS SCHMOOZER CAB/MER VQA</v>
          </cell>
        </row>
        <row r="7">
          <cell r="A7">
            <v>69949</v>
          </cell>
          <cell r="B7" t="str">
            <v>FEVER-TREE SPK GRPFRUIT8/150C</v>
          </cell>
        </row>
        <row r="8">
          <cell r="A8">
            <v>69951</v>
          </cell>
          <cell r="B8" t="str">
            <v>GREY GOOSE BERRY ROUGE VODKA</v>
          </cell>
        </row>
        <row r="9">
          <cell r="A9">
            <v>69975</v>
          </cell>
          <cell r="B9" t="str">
            <v>RAMBLERS THE CHILLER CHARD VQA</v>
          </cell>
        </row>
        <row r="10">
          <cell r="A10">
            <v>69976</v>
          </cell>
          <cell r="B10" t="str">
            <v>OH GOODY ROSE VQA</v>
          </cell>
        </row>
        <row r="11">
          <cell r="A11">
            <v>66592</v>
          </cell>
          <cell r="B11" t="str">
            <v>CEDARCREEK PINOT GRIS</v>
          </cell>
        </row>
        <row r="12">
          <cell r="A12">
            <v>64297</v>
          </cell>
          <cell r="B12" t="str">
            <v>MAGNOTTA UGLY DUCK WHITE</v>
          </cell>
        </row>
        <row r="13">
          <cell r="A13">
            <v>70014</v>
          </cell>
          <cell r="B13" t="str">
            <v>LONG COUNTRY WHITE BLEND</v>
          </cell>
        </row>
        <row r="14">
          <cell r="A14">
            <v>70017</v>
          </cell>
          <cell r="B14" t="str">
            <v>BASK CHARDONNAY</v>
          </cell>
        </row>
        <row r="15">
          <cell r="A15">
            <v>65783</v>
          </cell>
          <cell r="B15" t="str">
            <v>ENHANCED BIRTHDAY GIFT BAG</v>
          </cell>
        </row>
        <row r="16">
          <cell r="A16">
            <v>65782</v>
          </cell>
          <cell r="B16" t="str">
            <v>POINSETTIA HOLIDAY GIFT BAG</v>
          </cell>
        </row>
        <row r="17">
          <cell r="A17">
            <v>64293</v>
          </cell>
          <cell r="B17" t="str">
            <v>MAGNOTTA UGLY DUCK RED</v>
          </cell>
        </row>
        <row r="18">
          <cell r="A18">
            <v>70041</v>
          </cell>
          <cell r="B18" t="str">
            <v>PELEE SEMI SWEET MERLOT CASK</v>
          </cell>
        </row>
        <row r="19">
          <cell r="A19">
            <v>66402</v>
          </cell>
          <cell r="B19" t="str">
            <v>PABST STRONG LEMONADE 473C</v>
          </cell>
        </row>
        <row r="20">
          <cell r="A20">
            <v>70073</v>
          </cell>
          <cell r="B20" t="str">
            <v>ILEGAL JOVEN MEZCAL</v>
          </cell>
        </row>
        <row r="21">
          <cell r="A21">
            <v>70080</v>
          </cell>
          <cell r="B21" t="str">
            <v>GD VAJRA DOLCETTO D'ALBA DOC</v>
          </cell>
        </row>
        <row r="22">
          <cell r="A22">
            <v>70085</v>
          </cell>
          <cell r="B22" t="str">
            <v>HONEST LOT PINOT GRIGIO CASK</v>
          </cell>
        </row>
        <row r="23">
          <cell r="A23">
            <v>70108</v>
          </cell>
          <cell r="B23" t="str">
            <v>MOTT'S CLAM CL CAES NONALC458C</v>
          </cell>
        </row>
        <row r="24">
          <cell r="A24">
            <v>70115</v>
          </cell>
          <cell r="B24" t="str">
            <v>TAYLORS PASS CHARDONNAY</v>
          </cell>
        </row>
        <row r="25">
          <cell r="A25">
            <v>70119</v>
          </cell>
          <cell r="B25" t="str">
            <v>TIGNANELLO 2022</v>
          </cell>
        </row>
        <row r="26">
          <cell r="A26">
            <v>70122</v>
          </cell>
          <cell r="B26" t="str">
            <v>WOODFIRED HEATHCOTE CAB SAUV</v>
          </cell>
        </row>
        <row r="27">
          <cell r="A27">
            <v>68015</v>
          </cell>
          <cell r="B27" t="str">
            <v>HALLASAN COCONUT SOJU</v>
          </cell>
        </row>
        <row r="28">
          <cell r="A28">
            <v>73501</v>
          </cell>
          <cell r="B28" t="str">
            <v>DON SIMON SANGRIA</v>
          </cell>
        </row>
        <row r="29">
          <cell r="A29">
            <v>31268</v>
          </cell>
          <cell r="B29" t="str">
            <v>SHRUGGING DOCTOR SASK BRY WINE</v>
          </cell>
        </row>
        <row r="30">
          <cell r="A30">
            <v>105002</v>
          </cell>
          <cell r="B30" t="str">
            <v>SELAKS ORIGINS SAUVIGNON BL</v>
          </cell>
        </row>
        <row r="31">
          <cell r="A31">
            <v>66782</v>
          </cell>
          <cell r="B31" t="str">
            <v>ALAVIDA ORG KOSHER CAB SAUV</v>
          </cell>
        </row>
        <row r="32">
          <cell r="A32">
            <v>70138</v>
          </cell>
          <cell r="B32" t="str">
            <v>CASAL GARCIA SANGRIA WHITE</v>
          </cell>
        </row>
        <row r="33">
          <cell r="A33">
            <v>70144</v>
          </cell>
          <cell r="B33" t="str">
            <v>GIRLS' NIGHT OUT LME MARG2LTET</v>
          </cell>
        </row>
        <row r="34">
          <cell r="A34">
            <v>70146</v>
          </cell>
          <cell r="B34" t="str">
            <v>LOLEA CITRUS SPRITZ</v>
          </cell>
        </row>
        <row r="35">
          <cell r="A35">
            <v>6830</v>
          </cell>
          <cell r="B35" t="str">
            <v>ROCCA MACIE SASYR SANG SYRAH</v>
          </cell>
        </row>
        <row r="36">
          <cell r="A36">
            <v>7962</v>
          </cell>
          <cell r="B36" t="str">
            <v>CHOCALAN VITRUM BLEND</v>
          </cell>
        </row>
        <row r="37">
          <cell r="A37">
            <v>9394</v>
          </cell>
          <cell r="B37" t="str">
            <v>GAZELA VINHO VERDE ROSE</v>
          </cell>
        </row>
        <row r="38">
          <cell r="A38">
            <v>12957</v>
          </cell>
          <cell r="B38" t="str">
            <v>MHFE RES RIESLING ICEWINE VQA</v>
          </cell>
        </row>
        <row r="39">
          <cell r="A39">
            <v>16690</v>
          </cell>
          <cell r="B39" t="str">
            <v>KIM CRAWFORD SAUVIGNON BLANC</v>
          </cell>
        </row>
        <row r="40">
          <cell r="A40">
            <v>17132</v>
          </cell>
          <cell r="B40" t="str">
            <v>CAT BOTTLE RED RIESLING QBA</v>
          </cell>
        </row>
        <row r="41">
          <cell r="A41">
            <v>18676</v>
          </cell>
          <cell r="B41" t="str">
            <v>1800 BLANCO TEQUILA</v>
          </cell>
        </row>
        <row r="42">
          <cell r="A42">
            <v>19335</v>
          </cell>
          <cell r="B42" t="str">
            <v>BACARDI SPICED RUM DF</v>
          </cell>
        </row>
        <row r="43">
          <cell r="A43">
            <v>20104</v>
          </cell>
          <cell r="B43" t="str">
            <v>BAROSSA VALLEY EST GSM</v>
          </cell>
        </row>
        <row r="44">
          <cell r="A44">
            <v>20363</v>
          </cell>
          <cell r="B44" t="str">
            <v>ICEBERG VODKA</v>
          </cell>
        </row>
        <row r="45">
          <cell r="A45">
            <v>21591</v>
          </cell>
          <cell r="B45" t="str">
            <v>LE DIFESE</v>
          </cell>
        </row>
        <row r="46">
          <cell r="A46">
            <v>24580</v>
          </cell>
          <cell r="B46" t="str">
            <v>TBC HOUSE BEER 2 650B</v>
          </cell>
        </row>
        <row r="47">
          <cell r="A47">
            <v>24700</v>
          </cell>
          <cell r="B47" t="str">
            <v>LUCCARELLI IL BACCA OV PRIM</v>
          </cell>
        </row>
        <row r="48">
          <cell r="A48">
            <v>26438</v>
          </cell>
          <cell r="B48" t="str">
            <v>P49 TOQUES OF HAZZARD DIPA473C</v>
          </cell>
        </row>
        <row r="49">
          <cell r="A49">
            <v>28618</v>
          </cell>
          <cell r="B49" t="str">
            <v>HAKU VODKA</v>
          </cell>
        </row>
        <row r="50">
          <cell r="A50">
            <v>29880</v>
          </cell>
          <cell r="B50" t="str">
            <v>TRIVENTO EOLO MALBEC 2019</v>
          </cell>
        </row>
        <row r="51">
          <cell r="A51">
            <v>31283</v>
          </cell>
          <cell r="B51" t="str">
            <v>SANTA MARGHERITA PINOT GRIGIO</v>
          </cell>
        </row>
        <row r="52">
          <cell r="A52">
            <v>31395</v>
          </cell>
          <cell r="B52" t="str">
            <v>TEAM CANADA RED BLEND VQA</v>
          </cell>
        </row>
        <row r="53">
          <cell r="A53">
            <v>31435</v>
          </cell>
          <cell r="B53" t="str">
            <v>TEAM CANADA WHITE BLEND VQA</v>
          </cell>
        </row>
        <row r="54">
          <cell r="A54">
            <v>31482</v>
          </cell>
          <cell r="B54" t="str">
            <v>TORRESELLA PINOT GRIGIO ROSE</v>
          </cell>
        </row>
        <row r="55">
          <cell r="A55">
            <v>31696</v>
          </cell>
          <cell r="B55" t="str">
            <v>BRUICH PRTCHAR 10YO ISLAY SMSC</v>
          </cell>
        </row>
        <row r="56">
          <cell r="A56">
            <v>32941</v>
          </cell>
          <cell r="B56" t="str">
            <v>HENNESSY VS COGNAC DF</v>
          </cell>
        </row>
        <row r="57">
          <cell r="A57">
            <v>32988</v>
          </cell>
          <cell r="B57" t="str">
            <v>FIREBALL CINNAMON WH LIQ DF</v>
          </cell>
        </row>
        <row r="58">
          <cell r="A58">
            <v>33256</v>
          </cell>
          <cell r="B58" t="str">
            <v>MONTE CREEK LL RIESLING VQA</v>
          </cell>
        </row>
        <row r="59">
          <cell r="A59">
            <v>34243</v>
          </cell>
          <cell r="B59" t="str">
            <v>KWV ROODEBERG RED BLD CASK</v>
          </cell>
        </row>
        <row r="60">
          <cell r="A60">
            <v>34367</v>
          </cell>
          <cell r="B60" t="str">
            <v>GRANTS RUM CASK ED SC</v>
          </cell>
        </row>
        <row r="61">
          <cell r="A61">
            <v>34393</v>
          </cell>
          <cell r="B61" t="str">
            <v>POLAR ICE ARCTIC XTREME VODKA</v>
          </cell>
        </row>
        <row r="62">
          <cell r="A62">
            <v>36079</v>
          </cell>
          <cell r="B62" t="str">
            <v>MACALLAN 12YO SHERRY OAK SM SC</v>
          </cell>
        </row>
        <row r="63">
          <cell r="A63">
            <v>36529</v>
          </cell>
          <cell r="B63" t="str">
            <v>LVIVSKE 1715 LAGER 500C SPOR</v>
          </cell>
        </row>
        <row r="64">
          <cell r="A64">
            <v>37153</v>
          </cell>
          <cell r="B64" t="str">
            <v>BARRIQADE ZWEIGELT ROSE SWS</v>
          </cell>
        </row>
        <row r="65">
          <cell r="A65">
            <v>37521</v>
          </cell>
          <cell r="B65" t="str">
            <v>PAUL JOHN NIRVANA WH</v>
          </cell>
        </row>
        <row r="66">
          <cell r="A66">
            <v>37573</v>
          </cell>
          <cell r="B66" t="str">
            <v>BOMBAY GIN&amp;TONIC 4/250C</v>
          </cell>
        </row>
        <row r="67">
          <cell r="A67">
            <v>37727</v>
          </cell>
          <cell r="B67" t="str">
            <v>KROMBACHER HELL LAG 500C</v>
          </cell>
        </row>
        <row r="68">
          <cell r="A68">
            <v>38786</v>
          </cell>
          <cell r="B68" t="str">
            <v>TORRES 15 RES BRANDY</v>
          </cell>
        </row>
        <row r="69">
          <cell r="A69">
            <v>39473</v>
          </cell>
          <cell r="B69" t="str">
            <v>MAISON NO 9 ROSE SWS</v>
          </cell>
        </row>
        <row r="70">
          <cell r="A70">
            <v>39573</v>
          </cell>
          <cell r="B70" t="str">
            <v>LOLA SPARKLING ROSE VQA</v>
          </cell>
        </row>
        <row r="71">
          <cell r="A71">
            <v>39869</v>
          </cell>
          <cell r="B71" t="str">
            <v>SUPER ULTRA DELUXE 473C</v>
          </cell>
        </row>
        <row r="72">
          <cell r="A72">
            <v>40534</v>
          </cell>
          <cell r="B72" t="str">
            <v>VAZISUBANI KISI QVEVRI</v>
          </cell>
        </row>
        <row r="73">
          <cell r="A73">
            <v>40930</v>
          </cell>
          <cell r="B73" t="str">
            <v>GRAN CENTENARIO PLATA TEQUILA</v>
          </cell>
        </row>
        <row r="74">
          <cell r="A74">
            <v>41130</v>
          </cell>
          <cell r="B74" t="str">
            <v>GLEN GRANT 15 YO SM SC</v>
          </cell>
        </row>
        <row r="75">
          <cell r="A75">
            <v>41152</v>
          </cell>
          <cell r="B75" t="str">
            <v>TAILGATE TOONS CARB MEAD 355C</v>
          </cell>
        </row>
        <row r="76">
          <cell r="A76">
            <v>41194</v>
          </cell>
          <cell r="B76" t="str">
            <v>BIN 128 SHIRAZ 2019</v>
          </cell>
        </row>
        <row r="77">
          <cell r="A77">
            <v>41829</v>
          </cell>
          <cell r="B77" t="str">
            <v>MACALLAN DBL CASK 12 YO SM SC</v>
          </cell>
        </row>
        <row r="78">
          <cell r="A78">
            <v>42071</v>
          </cell>
          <cell r="B78" t="str">
            <v>WINTER CRAN SPICED MEAD 355C</v>
          </cell>
        </row>
        <row r="79">
          <cell r="A79">
            <v>42251</v>
          </cell>
          <cell r="B79" t="str">
            <v>CRABBIES OR AL GINGER BEV 500B</v>
          </cell>
        </row>
        <row r="80">
          <cell r="A80">
            <v>42327</v>
          </cell>
          <cell r="B80" t="str">
            <v>MATEUS ROSE</v>
          </cell>
        </row>
        <row r="81">
          <cell r="A81">
            <v>42441</v>
          </cell>
          <cell r="B81" t="str">
            <v>HENDRICKS NEPTUNIA GIN</v>
          </cell>
        </row>
        <row r="82">
          <cell r="A82">
            <v>43382</v>
          </cell>
          <cell r="B82" t="str">
            <v>MOUNT GAY XO TRPL CSK BLND RUM</v>
          </cell>
        </row>
        <row r="83">
          <cell r="A83">
            <v>43472</v>
          </cell>
          <cell r="B83" t="str">
            <v>SQUEALING PIG ROSE</v>
          </cell>
        </row>
        <row r="84">
          <cell r="A84">
            <v>43604</v>
          </cell>
          <cell r="B84" t="str">
            <v>BOKBUNJA UM BLK RASP WINE</v>
          </cell>
        </row>
        <row r="85">
          <cell r="A85">
            <v>43662</v>
          </cell>
          <cell r="B85" t="str">
            <v>CHUM CHURUM MANGO SOJU</v>
          </cell>
        </row>
        <row r="86">
          <cell r="A86">
            <v>43680</v>
          </cell>
          <cell r="B86" t="str">
            <v>KOOKSOONDANG OR RICE MAKGEOLLI</v>
          </cell>
        </row>
        <row r="87">
          <cell r="A87">
            <v>43753</v>
          </cell>
          <cell r="B87" t="str">
            <v>VINO DELL AMORE PETALO MOSCWWF</v>
          </cell>
        </row>
        <row r="88">
          <cell r="A88">
            <v>44195</v>
          </cell>
          <cell r="B88" t="str">
            <v>MIKES FRZ HARD WH FREEZE296T</v>
          </cell>
        </row>
        <row r="89">
          <cell r="A89">
            <v>44484</v>
          </cell>
          <cell r="B89" t="str">
            <v>FREIXENET ICE ROSE WWF</v>
          </cell>
        </row>
        <row r="90">
          <cell r="A90">
            <v>44568</v>
          </cell>
          <cell r="B90" t="str">
            <v>EXCLAMATION RES CAB FRANC VQA</v>
          </cell>
        </row>
        <row r="91">
          <cell r="A91">
            <v>44769</v>
          </cell>
          <cell r="B91" t="str">
            <v>KONZELMANN CHARD UNOAKED VQP</v>
          </cell>
        </row>
        <row r="92">
          <cell r="A92">
            <v>44966</v>
          </cell>
          <cell r="B92" t="str">
            <v>1800 TEQUILA REPOSADO</v>
          </cell>
        </row>
        <row r="93">
          <cell r="A93">
            <v>47272</v>
          </cell>
          <cell r="B93" t="str">
            <v>ZENZEN 0.0% DORNFELDER</v>
          </cell>
        </row>
        <row r="94">
          <cell r="A94">
            <v>47276</v>
          </cell>
          <cell r="B94" t="str">
            <v>ZENZEN 0.0% RIESLING</v>
          </cell>
        </row>
        <row r="95">
          <cell r="A95">
            <v>47278</v>
          </cell>
          <cell r="B95" t="str">
            <v>DON JULIO 70TH CRIS ANJ TEQ</v>
          </cell>
        </row>
        <row r="96">
          <cell r="A96">
            <v>48438</v>
          </cell>
          <cell r="B96" t="str">
            <v>VERDICCHIO DEI CAST DI JESI</v>
          </cell>
        </row>
        <row r="97">
          <cell r="A97">
            <v>50042</v>
          </cell>
          <cell r="B97" t="str">
            <v>HORNITOS PINEAPPLE TEQUILA</v>
          </cell>
        </row>
        <row r="98">
          <cell r="A98">
            <v>50251</v>
          </cell>
          <cell r="B98" t="str">
            <v>HWAYO 25 PREMIUM SOJU</v>
          </cell>
        </row>
        <row r="99">
          <cell r="A99">
            <v>50276</v>
          </cell>
          <cell r="B99" t="str">
            <v>PATRON REPOSADO TEQUILA</v>
          </cell>
        </row>
        <row r="100">
          <cell r="A100">
            <v>50586</v>
          </cell>
          <cell r="B100" t="str">
            <v>PASCUAL TOSO ALTA CAB SAUV</v>
          </cell>
        </row>
        <row r="101">
          <cell r="A101">
            <v>52639</v>
          </cell>
          <cell r="B101" t="str">
            <v>LOW LIFE FIZZY ROSE SPARKLING</v>
          </cell>
        </row>
        <row r="102">
          <cell r="A102">
            <v>53149</v>
          </cell>
          <cell r="B102" t="str">
            <v>LE BIJOU SOPHIE VALROSE ROSE</v>
          </cell>
        </row>
        <row r="103">
          <cell r="A103">
            <v>53181</v>
          </cell>
          <cell r="B103" t="str">
            <v>ERGUOTOU BAIJIU</v>
          </cell>
        </row>
        <row r="104">
          <cell r="A104">
            <v>53293</v>
          </cell>
          <cell r="B104" t="str">
            <v>KAHLUA COFFEE LIQUEUR DF</v>
          </cell>
        </row>
        <row r="105">
          <cell r="A105">
            <v>53581</v>
          </cell>
          <cell r="B105" t="str">
            <v>HIGH NOTE RED BLEND</v>
          </cell>
        </row>
        <row r="106">
          <cell r="A106">
            <v>53642</v>
          </cell>
          <cell r="B106" t="str">
            <v>CASAMIGAS JALAPENO TEQ</v>
          </cell>
        </row>
        <row r="107">
          <cell r="A107">
            <v>54207</v>
          </cell>
          <cell r="B107" t="str">
            <v>NOTORIUS PINK ROSE</v>
          </cell>
        </row>
        <row r="108">
          <cell r="A108">
            <v>55743</v>
          </cell>
          <cell r="B108" t="str">
            <v>GREY GOOSE VODKA</v>
          </cell>
        </row>
        <row r="109">
          <cell r="A109">
            <v>56707</v>
          </cell>
          <cell r="B109" t="str">
            <v>ABSOLUT COCKTAIL VAR PK 8/355C</v>
          </cell>
        </row>
        <row r="110">
          <cell r="A110">
            <v>57716</v>
          </cell>
          <cell r="B110" t="str">
            <v>BRILLA PROSECCO DOC</v>
          </cell>
        </row>
        <row r="111">
          <cell r="A111">
            <v>58808</v>
          </cell>
          <cell r="B111" t="str">
            <v>CROWN ROYAL SGL MALT CDN WH</v>
          </cell>
        </row>
        <row r="112">
          <cell r="A112">
            <v>59137</v>
          </cell>
          <cell r="B112" t="str">
            <v>RICH LAVENDER SIMPLE SYRUP</v>
          </cell>
        </row>
        <row r="113">
          <cell r="A113">
            <v>59144</v>
          </cell>
          <cell r="B113" t="str">
            <v>MANITOBA AROMATIC BITTERS</v>
          </cell>
        </row>
        <row r="114">
          <cell r="A114">
            <v>59307</v>
          </cell>
          <cell r="B114" t="str">
            <v>AVELEDA SOLOS DE GRANITO WHITE</v>
          </cell>
        </row>
        <row r="115">
          <cell r="A115">
            <v>59987</v>
          </cell>
          <cell r="B115" t="str">
            <v>KAVALAN CNCRTMST PORT CSK SMWH</v>
          </cell>
        </row>
        <row r="116">
          <cell r="A116">
            <v>59990</v>
          </cell>
          <cell r="B116" t="str">
            <v>KAVALAN SEL NO 1 SM WHISKY</v>
          </cell>
        </row>
        <row r="117">
          <cell r="A117">
            <v>60254</v>
          </cell>
          <cell r="B117" t="str">
            <v>LITTLE GIANT BAROSSA SHIRAZ</v>
          </cell>
        </row>
        <row r="118">
          <cell r="A118">
            <v>60374</v>
          </cell>
          <cell r="B118" t="str">
            <v>CATS GOT THE CREAM ALE 473C</v>
          </cell>
        </row>
        <row r="119">
          <cell r="A119">
            <v>60548</v>
          </cell>
          <cell r="B119" t="str">
            <v>SANDEMAN 30 YR OLD TAWNY PORT</v>
          </cell>
        </row>
        <row r="120">
          <cell r="A120">
            <v>60569</v>
          </cell>
          <cell r="B120" t="str">
            <v>LUXARDO LIMONCELLO LIQUEUR</v>
          </cell>
        </row>
        <row r="121">
          <cell r="A121">
            <v>60579</v>
          </cell>
          <cell r="B121" t="str">
            <v>PHANTOM CREEK RIESLING VQA</v>
          </cell>
        </row>
        <row r="122">
          <cell r="A122">
            <v>60629</v>
          </cell>
          <cell r="B122" t="str">
            <v>PHANTOM CREEK PETIT CUVEE VQA</v>
          </cell>
        </row>
        <row r="123">
          <cell r="A123">
            <v>60689</v>
          </cell>
          <cell r="B123" t="str">
            <v>MAZZEI PHILIP TOSCANA RED IGT</v>
          </cell>
        </row>
        <row r="124">
          <cell r="A124">
            <v>61212</v>
          </cell>
          <cell r="B124" t="str">
            <v>JD SHORE RUM CREAM SINGLES LIQ</v>
          </cell>
        </row>
        <row r="125">
          <cell r="A125">
            <v>61354</v>
          </cell>
          <cell r="B125" t="str">
            <v>WATERLOO TART CHERRY RADLER 47</v>
          </cell>
        </row>
        <row r="126">
          <cell r="A126">
            <v>61449</v>
          </cell>
          <cell r="B126" t="str">
            <v>BREAD &amp; BUTTER PROSECCO</v>
          </cell>
        </row>
        <row r="127">
          <cell r="A127">
            <v>62008</v>
          </cell>
          <cell r="B127" t="str">
            <v>IL TRAMONTO LIMONCELLO LIQUEUR</v>
          </cell>
        </row>
        <row r="128">
          <cell r="A128">
            <v>62186</v>
          </cell>
          <cell r="B128" t="str">
            <v>ABSOLUT OCEAN SPRAY VP 8/355C</v>
          </cell>
        </row>
        <row r="129">
          <cell r="A129">
            <v>62866</v>
          </cell>
          <cell r="B129" t="str">
            <v>J SLEEMAN SHERRY FIN SM WH</v>
          </cell>
        </row>
        <row r="130">
          <cell r="A130">
            <v>63361</v>
          </cell>
          <cell r="B130" t="str">
            <v>HORNITOS CRISTALINO TEQUILA</v>
          </cell>
        </row>
        <row r="131">
          <cell r="A131">
            <v>63457</v>
          </cell>
          <cell r="B131" t="str">
            <v>ONE POUND PER ACRE CHARD</v>
          </cell>
        </row>
        <row r="132">
          <cell r="A132">
            <v>63462</v>
          </cell>
          <cell r="B132" t="str">
            <v>ONE POUND PER ACRE SHIRAZ</v>
          </cell>
        </row>
        <row r="133">
          <cell r="A133">
            <v>63506</v>
          </cell>
          <cell r="B133" t="str">
            <v>FOUNDERS ORIG WTRMLN LIME473C</v>
          </cell>
        </row>
        <row r="134">
          <cell r="A134">
            <v>63616</v>
          </cell>
          <cell r="B134" t="str">
            <v>NUTRL VS ESSENTIALS PK 8/355C</v>
          </cell>
        </row>
        <row r="135">
          <cell r="A135">
            <v>63635</v>
          </cell>
          <cell r="B135" t="str">
            <v>DEAD MAN'S FINGERS MANGO RUM</v>
          </cell>
        </row>
        <row r="136">
          <cell r="A136">
            <v>63679</v>
          </cell>
          <cell r="B136" t="str">
            <v>HAKUTSURU PLUM WINE</v>
          </cell>
        </row>
        <row r="137">
          <cell r="A137">
            <v>63756</v>
          </cell>
          <cell r="B137" t="str">
            <v>NUTRL 7 VS BERRY MIX PK12/355C</v>
          </cell>
        </row>
        <row r="138">
          <cell r="A138">
            <v>64268</v>
          </cell>
          <cell r="B138" t="str">
            <v>SMIRNOFF ICE LT SIPS VP12/355C</v>
          </cell>
        </row>
        <row r="139">
          <cell r="A139">
            <v>64385</v>
          </cell>
          <cell r="B139" t="str">
            <v>JIM BEAM BOURBON &amp; COLA 4/355C</v>
          </cell>
        </row>
        <row r="140">
          <cell r="A140">
            <v>64625</v>
          </cell>
          <cell r="B140" t="str">
            <v>KOSTRITZER EDEL PILS 500C</v>
          </cell>
        </row>
        <row r="141">
          <cell r="A141">
            <v>64629</v>
          </cell>
          <cell r="B141" t="str">
            <v>LAB OF PORTUGAL CASK</v>
          </cell>
        </row>
        <row r="142">
          <cell r="A142">
            <v>64630</v>
          </cell>
          <cell r="B142" t="str">
            <v>VILLA CONCHI CAVA BRUT ROSE</v>
          </cell>
        </row>
        <row r="143">
          <cell r="A143">
            <v>64828</v>
          </cell>
          <cell r="B143" t="str">
            <v>DE BORTOLI LIMONE SPRITZ</v>
          </cell>
        </row>
        <row r="144">
          <cell r="A144">
            <v>64857</v>
          </cell>
          <cell r="B144" t="str">
            <v>DRIFTWOOD JUICY IPA 473C</v>
          </cell>
        </row>
        <row r="145">
          <cell r="A145">
            <v>64877</v>
          </cell>
          <cell r="B145" t="str">
            <v>PABST STRONG LEMONADE 12/355C</v>
          </cell>
        </row>
        <row r="146">
          <cell r="A146">
            <v>65461</v>
          </cell>
          <cell r="B146" t="str">
            <v>L'ARTISAN LE GRENACHE NOIR</v>
          </cell>
        </row>
        <row r="147">
          <cell r="A147">
            <v>65535</v>
          </cell>
          <cell r="B147" t="str">
            <v>INVERSION SPICED WH SOUR4/250C</v>
          </cell>
        </row>
        <row r="148">
          <cell r="A148">
            <v>65563</v>
          </cell>
          <cell r="B148" t="str">
            <v>SLEEMAN GRP GNGR TRNSFSN473C</v>
          </cell>
        </row>
        <row r="149">
          <cell r="A149">
            <v>65566</v>
          </cell>
          <cell r="B149" t="str">
            <v>SLEEMAN GINGER LIME MULE 473C</v>
          </cell>
        </row>
        <row r="150">
          <cell r="A150">
            <v>65726</v>
          </cell>
          <cell r="B150" t="str">
            <v>JOHN SLEEMAN HIGH RYE ST WH</v>
          </cell>
        </row>
        <row r="151">
          <cell r="A151">
            <v>65770</v>
          </cell>
          <cell r="B151" t="str">
            <v>TAYLOR FLAD GLOBE RES TAWNY</v>
          </cell>
        </row>
        <row r="152">
          <cell r="A152">
            <v>65798</v>
          </cell>
          <cell r="B152" t="str">
            <v>THE ICON ROCK CAB SAUV</v>
          </cell>
        </row>
        <row r="153">
          <cell r="A153">
            <v>65858</v>
          </cell>
          <cell r="B153" t="str">
            <v>SUPERFLUX DRIP TIRAMISU ST473C</v>
          </cell>
        </row>
        <row r="154">
          <cell r="A154">
            <v>66008</v>
          </cell>
          <cell r="B154" t="str">
            <v>GUFO SANGIOVESE MERLOT</v>
          </cell>
        </row>
        <row r="155">
          <cell r="A155">
            <v>66009</v>
          </cell>
          <cell r="B155" t="str">
            <v>BAVARIA GLUTEN FREE 500C</v>
          </cell>
        </row>
        <row r="156">
          <cell r="A156">
            <v>66013</v>
          </cell>
          <cell r="B156" t="str">
            <v>CAVIT MOSCATO TREVENEZIE</v>
          </cell>
        </row>
        <row r="157">
          <cell r="A157">
            <v>66025</v>
          </cell>
          <cell r="B157" t="str">
            <v>ABCDARIUM ALVARINHO</v>
          </cell>
        </row>
        <row r="158">
          <cell r="A158">
            <v>66045</v>
          </cell>
          <cell r="B158" t="str">
            <v>CANTINA TOLLO PIETRAME PIGR</v>
          </cell>
        </row>
        <row r="159">
          <cell r="A159">
            <v>66086</v>
          </cell>
          <cell r="B159" t="str">
            <v>GOVERNO TOSCANA</v>
          </cell>
        </row>
        <row r="160">
          <cell r="A160">
            <v>66109</v>
          </cell>
          <cell r="B160" t="str">
            <v>LUCCARELLI CAMPO MARINA PRIM</v>
          </cell>
        </row>
        <row r="161">
          <cell r="A161">
            <v>66170</v>
          </cell>
          <cell r="B161" t="str">
            <v>SAN FELICE VERMENTINO IGT</v>
          </cell>
        </row>
        <row r="162">
          <cell r="A162">
            <v>66392</v>
          </cell>
          <cell r="B162" t="str">
            <v>BARBADILLO BLANCO DE ALBARIZA</v>
          </cell>
        </row>
        <row r="163">
          <cell r="A163">
            <v>66394</v>
          </cell>
          <cell r="B163" t="str">
            <v>OCHOA TINTO NUDE TEMP</v>
          </cell>
        </row>
        <row r="164">
          <cell r="A164">
            <v>66417</v>
          </cell>
          <cell r="B164" t="str">
            <v>BORNEO APASIONADO TEMP</v>
          </cell>
        </row>
        <row r="165">
          <cell r="A165">
            <v>66600</v>
          </cell>
          <cell r="B165" t="str">
            <v>CEDARCREEK PINOT NOIR ROSE</v>
          </cell>
        </row>
        <row r="166">
          <cell r="A166">
            <v>66609</v>
          </cell>
          <cell r="B166" t="str">
            <v>EDALISE COTES DE PROVENCE ROSE</v>
          </cell>
        </row>
        <row r="167">
          <cell r="A167">
            <v>66770</v>
          </cell>
          <cell r="B167" t="str">
            <v>RED BANK SAILORS RES 45 CDN WH</v>
          </cell>
        </row>
        <row r="168">
          <cell r="A168">
            <v>66775</v>
          </cell>
          <cell r="B168" t="str">
            <v>SHERINGHAM CANADIAN WHISKY</v>
          </cell>
        </row>
        <row r="169">
          <cell r="A169">
            <v>66787</v>
          </cell>
          <cell r="B169" t="str">
            <v>BISON VODKA</v>
          </cell>
        </row>
        <row r="170">
          <cell r="A170">
            <v>66803</v>
          </cell>
          <cell r="B170" t="str">
            <v>WREXHAM LAGER</v>
          </cell>
        </row>
        <row r="171">
          <cell r="A171">
            <v>66810</v>
          </cell>
          <cell r="B171" t="str">
            <v>JOSE CUERVO ESPECIAL GOLD TEQ</v>
          </cell>
        </row>
        <row r="172">
          <cell r="A172">
            <v>66826</v>
          </cell>
          <cell r="B172" t="str">
            <v>TEREMANA BLANCO TEQUILA</v>
          </cell>
        </row>
        <row r="173">
          <cell r="A173">
            <v>66856</v>
          </cell>
          <cell r="B173" t="str">
            <v>SCHIEFERKOPF RIES TROCK QBA</v>
          </cell>
        </row>
        <row r="174">
          <cell r="A174">
            <v>66860</v>
          </cell>
          <cell r="B174" t="str">
            <v>MOSELLAND RIESLING SPAT QMP</v>
          </cell>
        </row>
        <row r="175">
          <cell r="A175">
            <v>66874</v>
          </cell>
          <cell r="B175" t="str">
            <v>APOLLO FALTER ORG PINO QBA</v>
          </cell>
        </row>
        <row r="176">
          <cell r="A176">
            <v>66905</v>
          </cell>
          <cell r="B176" t="str">
            <v>ACUMA RED BLEND</v>
          </cell>
        </row>
        <row r="177">
          <cell r="A177">
            <v>66967</v>
          </cell>
          <cell r="B177" t="str">
            <v>TRIVENTO GOLDEN RES MAL CAFR</v>
          </cell>
        </row>
        <row r="178">
          <cell r="A178">
            <v>67010</v>
          </cell>
          <cell r="B178" t="str">
            <v>SANGRE DE TORO TEMPRANILLO DO</v>
          </cell>
        </row>
        <row r="179">
          <cell r="A179">
            <v>67037</v>
          </cell>
          <cell r="B179" t="str">
            <v>BOTTEGA 0.0 SPRKL ROSE</v>
          </cell>
        </row>
        <row r="180">
          <cell r="A180">
            <v>67044</v>
          </cell>
          <cell r="B180" t="str">
            <v>BOTTEGA 0.0 SPRKL</v>
          </cell>
        </row>
        <row r="181">
          <cell r="A181">
            <v>67065</v>
          </cell>
          <cell r="B181" t="str">
            <v>LES PETITES JAMELLES ROSE</v>
          </cell>
        </row>
        <row r="182">
          <cell r="A182">
            <v>67068</v>
          </cell>
          <cell r="B182" t="str">
            <v>LES PETITES JAMELLES RED</v>
          </cell>
        </row>
        <row r="183">
          <cell r="A183">
            <v>67072</v>
          </cell>
          <cell r="B183" t="str">
            <v>LES PETITES JAMELLES WHITE</v>
          </cell>
        </row>
        <row r="184">
          <cell r="A184">
            <v>67095</v>
          </cell>
          <cell r="B184" t="str">
            <v>TRALCETTO MONTE D'ABRUZ RIS</v>
          </cell>
        </row>
        <row r="185">
          <cell r="A185">
            <v>67232</v>
          </cell>
          <cell r="B185" t="str">
            <v>CAROLANS IRISH CREAM LIQUOR</v>
          </cell>
        </row>
        <row r="186">
          <cell r="A186">
            <v>67309</v>
          </cell>
          <cell r="B186" t="str">
            <v>GRAND SUD 0.0 MERLOT</v>
          </cell>
        </row>
        <row r="187">
          <cell r="A187">
            <v>67310</v>
          </cell>
          <cell r="B187" t="str">
            <v>GRAND SUD 0.0 CHARD</v>
          </cell>
        </row>
        <row r="188">
          <cell r="A188">
            <v>67334</v>
          </cell>
          <cell r="B188" t="str">
            <v>UMIKI WHISKY</v>
          </cell>
        </row>
        <row r="189">
          <cell r="A189">
            <v>67335</v>
          </cell>
          <cell r="B189" t="str">
            <v>STEAMWORKS CARROT CAKE ALE473C</v>
          </cell>
        </row>
        <row r="190">
          <cell r="A190">
            <v>67350</v>
          </cell>
          <cell r="B190" t="str">
            <v>VILLA ANNABERTA VALP RIP SUP</v>
          </cell>
        </row>
        <row r="191">
          <cell r="A191">
            <v>67355</v>
          </cell>
          <cell r="B191" t="str">
            <v>GREASY FINGERS CABERNET SAUV</v>
          </cell>
        </row>
        <row r="192">
          <cell r="A192">
            <v>67370</v>
          </cell>
          <cell r="B192" t="str">
            <v>PJ'S CREME BRULEE CREAM LIQ</v>
          </cell>
        </row>
        <row r="193">
          <cell r="A193">
            <v>67375</v>
          </cell>
          <cell r="B193" t="str">
            <v>FARNITO CHARD TOSCANA IGT</v>
          </cell>
        </row>
        <row r="194">
          <cell r="A194">
            <v>67410</v>
          </cell>
          <cell r="B194" t="str">
            <v>CITRA PINOT GRIGIO IGT</v>
          </cell>
        </row>
        <row r="195">
          <cell r="A195">
            <v>67414</v>
          </cell>
          <cell r="B195" t="str">
            <v>CASISANO BRUNELLO MONTAL DOCG</v>
          </cell>
        </row>
        <row r="196">
          <cell r="A196">
            <v>67449</v>
          </cell>
          <cell r="B196" t="str">
            <v>BLENDERS PRIDE RARE PREM WH</v>
          </cell>
        </row>
        <row r="197">
          <cell r="A197">
            <v>67452</v>
          </cell>
          <cell r="B197" t="str">
            <v>NOMAD OUTLAND WHISKY</v>
          </cell>
        </row>
        <row r="198">
          <cell r="A198">
            <v>67511</v>
          </cell>
          <cell r="B198" t="str">
            <v>VILLA HUESGEN PINOT BLANC QBA</v>
          </cell>
        </row>
        <row r="199">
          <cell r="A199">
            <v>67613</v>
          </cell>
          <cell r="B199" t="str">
            <v>TULLIBARDINE 500 SH CSK SM SC</v>
          </cell>
        </row>
        <row r="200">
          <cell r="A200">
            <v>67640</v>
          </cell>
          <cell r="B200" t="str">
            <v>VIGNETI RADICA ROSATO IGT</v>
          </cell>
        </row>
        <row r="201">
          <cell r="A201">
            <v>67667</v>
          </cell>
          <cell r="B201" t="str">
            <v>SASSICAIA 2022</v>
          </cell>
        </row>
        <row r="202">
          <cell r="A202">
            <v>67700</v>
          </cell>
          <cell r="B202" t="str">
            <v>BAILEYS CHOCOLATE IRISH CR LIQ</v>
          </cell>
        </row>
        <row r="203">
          <cell r="A203">
            <v>67721</v>
          </cell>
          <cell r="B203" t="str">
            <v>QUIET MAN SUP BL IRISH WHISKEY</v>
          </cell>
        </row>
        <row r="204">
          <cell r="A204">
            <v>67768</v>
          </cell>
          <cell r="B204" t="str">
            <v>NOBLE RIDGE RES PINOT NOIR VQA</v>
          </cell>
        </row>
        <row r="205">
          <cell r="A205">
            <v>67850</v>
          </cell>
          <cell r="B205" t="str">
            <v>TORRE DEI BEATI ROSA-AE DOC</v>
          </cell>
        </row>
        <row r="206">
          <cell r="A206">
            <v>67853</v>
          </cell>
          <cell r="B206" t="str">
            <v>KESSELER R RIESLING KABINETT</v>
          </cell>
        </row>
        <row r="207">
          <cell r="A207">
            <v>67857</v>
          </cell>
          <cell r="B207" t="str">
            <v>TATONE MONTEPULCIANO DOC</v>
          </cell>
        </row>
        <row r="208">
          <cell r="A208">
            <v>67872</v>
          </cell>
          <cell r="B208" t="str">
            <v>LOW LIFE FIZZY RED SPARKLING</v>
          </cell>
        </row>
        <row r="209">
          <cell r="A209">
            <v>67875</v>
          </cell>
          <cell r="B209" t="str">
            <v>LOW LIFE FIZZY ROSE SPARKLING</v>
          </cell>
        </row>
        <row r="210">
          <cell r="A210">
            <v>67882</v>
          </cell>
          <cell r="B210" t="str">
            <v>LOW LIFE FIZZY WHITE PET NAT</v>
          </cell>
        </row>
        <row r="211">
          <cell r="A211">
            <v>67931</v>
          </cell>
          <cell r="B211" t="str">
            <v>NOBLE RIDGE THE ONE BLANC SPKL</v>
          </cell>
        </row>
        <row r="212">
          <cell r="A212">
            <v>68028</v>
          </cell>
          <cell r="B212" t="str">
            <v>GRACE OMALLEY MC IRISH WH</v>
          </cell>
        </row>
        <row r="213">
          <cell r="A213">
            <v>68084</v>
          </cell>
          <cell r="B213" t="str">
            <v>CHARLES DE COURANCE CHAMP BRUT</v>
          </cell>
        </row>
        <row r="214">
          <cell r="A214">
            <v>68085</v>
          </cell>
          <cell r="B214" t="str">
            <v>BLACK HILLS ADDENDUM VQA</v>
          </cell>
        </row>
        <row r="215">
          <cell r="A215">
            <v>68100</v>
          </cell>
          <cell r="B215" t="str">
            <v>DELJOY CITRUS &amp; COGNAC LIQ</v>
          </cell>
        </row>
        <row r="216">
          <cell r="A216">
            <v>68113</v>
          </cell>
          <cell r="B216" t="str">
            <v>BRILLA PROSECCO DOC</v>
          </cell>
        </row>
        <row r="217">
          <cell r="A217">
            <v>68114</v>
          </cell>
          <cell r="B217" t="str">
            <v>LA VIELLE FERME ROSE CASK AC</v>
          </cell>
        </row>
        <row r="218">
          <cell r="A218">
            <v>68115</v>
          </cell>
          <cell r="B218" t="str">
            <v>L'ARITISAN LE CHARDONNAY</v>
          </cell>
        </row>
        <row r="219">
          <cell r="A219">
            <v>68117</v>
          </cell>
          <cell r="B219" t="str">
            <v>CH MONTLABERT GRAND CRU AC</v>
          </cell>
        </row>
        <row r="220">
          <cell r="A220">
            <v>68119</v>
          </cell>
          <cell r="B220" t="str">
            <v>DOMAINE LES SALICES VIOGNER</v>
          </cell>
        </row>
        <row r="221">
          <cell r="A221">
            <v>68121</v>
          </cell>
          <cell r="B221" t="str">
            <v>GRAND VELOURS RED GRAND RES</v>
          </cell>
        </row>
        <row r="222">
          <cell r="A222">
            <v>68125</v>
          </cell>
          <cell r="B222" t="str">
            <v>GRAND VELOURS CHARDONNAY RES</v>
          </cell>
        </row>
        <row r="223">
          <cell r="A223">
            <v>68147</v>
          </cell>
          <cell r="B223" t="str">
            <v>CUVEE DES CARDINIERS RHONE</v>
          </cell>
        </row>
        <row r="224">
          <cell r="A224">
            <v>68155</v>
          </cell>
          <cell r="B224" t="str">
            <v>ABERFELDY 15 YO SEM CASK SM SC</v>
          </cell>
        </row>
        <row r="225">
          <cell r="A225">
            <v>68160</v>
          </cell>
          <cell r="B225" t="str">
            <v>ALBERTA PREMIUM 10YO CS RYE WH</v>
          </cell>
        </row>
        <row r="226">
          <cell r="A226">
            <v>68175</v>
          </cell>
          <cell r="B226" t="str">
            <v>ST ESPRIT COTES DU RHONE BLANC</v>
          </cell>
        </row>
        <row r="227">
          <cell r="A227">
            <v>68176</v>
          </cell>
          <cell r="B227" t="str">
            <v>HERESIE CORBIERES BLANC AOC</v>
          </cell>
        </row>
        <row r="228">
          <cell r="A228">
            <v>68177</v>
          </cell>
          <cell r="B228" t="str">
            <v>HERESIE CORBIERES ROUGE AOC</v>
          </cell>
        </row>
        <row r="229">
          <cell r="A229">
            <v>68186</v>
          </cell>
          <cell r="B229" t="str">
            <v>DELIRIUM STRONG BLONDE 330</v>
          </cell>
        </row>
        <row r="230">
          <cell r="A230">
            <v>68199</v>
          </cell>
          <cell r="B230" t="str">
            <v>TYRCONNELL S M IRISH WHISKEY</v>
          </cell>
        </row>
        <row r="231">
          <cell r="A231">
            <v>68204</v>
          </cell>
          <cell r="B231" t="str">
            <v>ABIDING CITIZEN WH SOUR MIXER</v>
          </cell>
        </row>
        <row r="232">
          <cell r="A232">
            <v>68208</v>
          </cell>
          <cell r="B232" t="str">
            <v>ABIDING CITIZEN CHAI TEA SYRUP</v>
          </cell>
        </row>
        <row r="233">
          <cell r="A233">
            <v>68211</v>
          </cell>
          <cell r="B233" t="str">
            <v>ABIDING CITIZEN WHISKY CKT KIT</v>
          </cell>
        </row>
        <row r="234">
          <cell r="A234">
            <v>68243</v>
          </cell>
          <cell r="B234" t="str">
            <v>SCAPA 10 YO ORKNEY SM SC WH</v>
          </cell>
        </row>
        <row r="235">
          <cell r="A235">
            <v>68258</v>
          </cell>
          <cell r="B235" t="str">
            <v>WHISTLER CHESTNUT ALE 6/355C</v>
          </cell>
        </row>
        <row r="236">
          <cell r="A236">
            <v>68289</v>
          </cell>
          <cell r="B236" t="str">
            <v>LE BIJOU SOPHIE VALROSE SABL</v>
          </cell>
        </row>
        <row r="237">
          <cell r="A237">
            <v>68301</v>
          </cell>
          <cell r="B237" t="str">
            <v>MARQUES DE VARGAS RIOJA RES</v>
          </cell>
        </row>
        <row r="238">
          <cell r="A238">
            <v>68307</v>
          </cell>
          <cell r="B238" t="str">
            <v>MAS JANEIL LE PETIT PAS</v>
          </cell>
        </row>
        <row r="239">
          <cell r="A239">
            <v>68309</v>
          </cell>
          <cell r="B239" t="str">
            <v>REBELLION ZILLA LIGHT IPA473C</v>
          </cell>
        </row>
        <row r="240">
          <cell r="A240">
            <v>68310</v>
          </cell>
          <cell r="B240" t="str">
            <v>PABST LIGHT 473C</v>
          </cell>
        </row>
        <row r="241">
          <cell r="A241">
            <v>68340</v>
          </cell>
          <cell r="B241" t="str">
            <v>PENDERYN LEGEND SM WELSH WH</v>
          </cell>
        </row>
        <row r="242">
          <cell r="A242">
            <v>68341</v>
          </cell>
          <cell r="B242" t="str">
            <v>GRAFFITI SOUR RASP LIQUEUR</v>
          </cell>
        </row>
        <row r="243">
          <cell r="A243">
            <v>68353</v>
          </cell>
          <cell r="B243" t="str">
            <v>HAUTES PISTES PINOT NOIR</v>
          </cell>
        </row>
        <row r="244">
          <cell r="A244">
            <v>68367</v>
          </cell>
          <cell r="B244" t="str">
            <v>HAUTES PISTES CHARDONNAY</v>
          </cell>
        </row>
        <row r="245">
          <cell r="A245">
            <v>68370</v>
          </cell>
          <cell r="B245" t="str">
            <v>GOOD DAY MINT CHOCO FRUIT SOJU</v>
          </cell>
        </row>
        <row r="246">
          <cell r="A246">
            <v>68379</v>
          </cell>
          <cell r="B246" t="str">
            <v>99 BANANAS 4/50ML</v>
          </cell>
        </row>
        <row r="247">
          <cell r="A247">
            <v>68417</v>
          </cell>
          <cell r="B247" t="str">
            <v>SHOOTING STAR CRAN 200PET</v>
          </cell>
        </row>
        <row r="248">
          <cell r="A248">
            <v>68419</v>
          </cell>
          <cell r="B248" t="str">
            <v>SHOOTING STAR LIME 200PET</v>
          </cell>
        </row>
        <row r="249">
          <cell r="A249">
            <v>68421</v>
          </cell>
          <cell r="B249" t="str">
            <v>GEORGIAN BAY ECO FRIENDLY GIN</v>
          </cell>
        </row>
        <row r="250">
          <cell r="A250">
            <v>68433</v>
          </cell>
          <cell r="B250" t="str">
            <v>ANOTHER HENDRICKS GIN</v>
          </cell>
        </row>
        <row r="251">
          <cell r="A251">
            <v>68453</v>
          </cell>
          <cell r="B251" t="str">
            <v>JOHN SLEEMAN GIN</v>
          </cell>
        </row>
        <row r="252">
          <cell r="A252">
            <v>68454</v>
          </cell>
          <cell r="B252" t="str">
            <v>BAREKSTEN BOTANICAL GIN</v>
          </cell>
        </row>
        <row r="253">
          <cell r="A253">
            <v>68459</v>
          </cell>
          <cell r="B253" t="str">
            <v>OS FAMILY RES BARREL AGED GIN</v>
          </cell>
        </row>
        <row r="254">
          <cell r="A254">
            <v>68537</v>
          </cell>
          <cell r="B254" t="str">
            <v>GEMTREE DRAGONS BLOOD SHIRAZ</v>
          </cell>
        </row>
        <row r="255">
          <cell r="A255">
            <v>68632</v>
          </cell>
          <cell r="B255" t="str">
            <v>&amp; EVERMORE CHARDONNAY VQA</v>
          </cell>
        </row>
        <row r="256">
          <cell r="A256">
            <v>68637</v>
          </cell>
          <cell r="B256" t="str">
            <v>&amp; EVERMORE PINOT NOIR VQA</v>
          </cell>
        </row>
        <row r="257">
          <cell r="A257">
            <v>68666</v>
          </cell>
          <cell r="B257" t="str">
            <v>LEANING POST THE 50 PINO VQA</v>
          </cell>
        </row>
        <row r="258">
          <cell r="A258">
            <v>68668</v>
          </cell>
          <cell r="B258" t="str">
            <v>ORNELLAIA LE SERRE NUOVE 2021</v>
          </cell>
        </row>
        <row r="259">
          <cell r="A259">
            <v>68670</v>
          </cell>
          <cell r="B259" t="str">
            <v>POPLAR GROVE CASCADIA PIGR</v>
          </cell>
        </row>
        <row r="260">
          <cell r="A260">
            <v>68698</v>
          </cell>
          <cell r="B260" t="str">
            <v>SUNTORY TOKI BLACK WHISKY</v>
          </cell>
        </row>
        <row r="261">
          <cell r="A261">
            <v>68706</v>
          </cell>
          <cell r="B261" t="str">
            <v>LE PETIT PERROY SANCERRE</v>
          </cell>
        </row>
        <row r="262">
          <cell r="A262">
            <v>68778</v>
          </cell>
          <cell r="B262" t="str">
            <v>MAGNITUDE CAB SAUV</v>
          </cell>
        </row>
        <row r="263">
          <cell r="A263">
            <v>68779</v>
          </cell>
          <cell r="B263" t="str">
            <v>ALKUR RIBOLLA GIALLA</v>
          </cell>
        </row>
        <row r="264">
          <cell r="A264">
            <v>68781</v>
          </cell>
          <cell r="B264" t="str">
            <v>MAGNITUDE CHARDONNAY</v>
          </cell>
        </row>
        <row r="265">
          <cell r="A265">
            <v>68782</v>
          </cell>
          <cell r="B265" t="str">
            <v>LEANING POST CUVEE WINONA VQA</v>
          </cell>
        </row>
        <row r="266">
          <cell r="A266">
            <v>68823</v>
          </cell>
          <cell r="B266" t="str">
            <v>DRUMSHANBO FIG &amp; LAUREL GIN</v>
          </cell>
        </row>
        <row r="267">
          <cell r="A267">
            <v>68843</v>
          </cell>
          <cell r="B267" t="str">
            <v>ICEBERG VODKA</v>
          </cell>
        </row>
        <row r="268">
          <cell r="A268">
            <v>68845</v>
          </cell>
          <cell r="B268" t="str">
            <v>ATOMIC MONKEY SOUR CHRY BLAST</v>
          </cell>
        </row>
        <row r="269">
          <cell r="A269">
            <v>68846</v>
          </cell>
          <cell r="B269" t="str">
            <v>WAYNE GRETZKY GNGR BEER CSK WH</v>
          </cell>
        </row>
        <row r="270">
          <cell r="A270">
            <v>68847</v>
          </cell>
          <cell r="B270" t="str">
            <v>ABIDING CITIZEN SIMPLE SYRUP</v>
          </cell>
        </row>
        <row r="271">
          <cell r="A271">
            <v>68848</v>
          </cell>
          <cell r="B271" t="str">
            <v>WINDSOR CANADIAN WHISKY PET</v>
          </cell>
        </row>
        <row r="272">
          <cell r="A272">
            <v>68863</v>
          </cell>
          <cell r="B272" t="str">
            <v>BEARFACE WILD RAR03 CDN WH</v>
          </cell>
        </row>
        <row r="273">
          <cell r="A273">
            <v>68942</v>
          </cell>
          <cell r="B273" t="str">
            <v>SMIRNOFF SMALLZ BERRY BLAST</v>
          </cell>
        </row>
        <row r="274">
          <cell r="A274">
            <v>68990</v>
          </cell>
          <cell r="B274" t="str">
            <v>GASSIER PAS DU MOINS ROSE 2025</v>
          </cell>
        </row>
        <row r="275">
          <cell r="A275">
            <v>68996</v>
          </cell>
          <cell r="B275" t="str">
            <v>PARALLEL 49 2025 CRAFT ADVENT</v>
          </cell>
        </row>
        <row r="276">
          <cell r="A276">
            <v>69003</v>
          </cell>
          <cell r="B276" t="str">
            <v>WILLM CREMANT D'ALSACE AOC</v>
          </cell>
        </row>
        <row r="277">
          <cell r="A277">
            <v>69008</v>
          </cell>
          <cell r="B277" t="str">
            <v>CASAMIGOS REPOSADO TEQUILA</v>
          </cell>
        </row>
        <row r="278">
          <cell r="A278">
            <v>69009</v>
          </cell>
          <cell r="B278" t="str">
            <v>CASAMIGOS BLANCO TEQUILA</v>
          </cell>
        </row>
        <row r="279">
          <cell r="A279">
            <v>69088</v>
          </cell>
          <cell r="B279" t="str">
            <v>LES PETITS DIEUX PETIT CHABLIS</v>
          </cell>
        </row>
        <row r="280">
          <cell r="A280">
            <v>69095</v>
          </cell>
          <cell r="B280" t="str">
            <v>PATENT 5 AGED RUM</v>
          </cell>
        </row>
        <row r="281">
          <cell r="A281">
            <v>69098</v>
          </cell>
          <cell r="B281" t="str">
            <v>MALIBU PINK TROPICAL LIQ</v>
          </cell>
        </row>
        <row r="282">
          <cell r="A282">
            <v>69117</v>
          </cell>
          <cell r="B282" t="str">
            <v>ST REMY VSOP NAPOLEON BRANDY</v>
          </cell>
        </row>
        <row r="283">
          <cell r="A283">
            <v>69150</v>
          </cell>
          <cell r="B283" t="str">
            <v>GINEBRA SAN MIGUEL GIN</v>
          </cell>
        </row>
        <row r="284">
          <cell r="A284">
            <v>69155</v>
          </cell>
          <cell r="B284" t="str">
            <v>WHITE CLAW SURGE BLUEBERRY473C</v>
          </cell>
        </row>
        <row r="285">
          <cell r="A285">
            <v>69164</v>
          </cell>
          <cell r="B285" t="str">
            <v>NOBLE RIDGE VILICUS PIGR</v>
          </cell>
        </row>
        <row r="286">
          <cell r="A286">
            <v>69170</v>
          </cell>
          <cell r="B286" t="str">
            <v>SOUR PUSS RASPBERRY LIQUEUR</v>
          </cell>
        </row>
        <row r="287">
          <cell r="A287">
            <v>69175</v>
          </cell>
          <cell r="B287" t="str">
            <v>SOUR PUSS APPLE LIQUEUR</v>
          </cell>
        </row>
        <row r="288">
          <cell r="A288">
            <v>69178</v>
          </cell>
          <cell r="B288" t="str">
            <v>SOUR PUSS BLUE TROPICAL LIQ</v>
          </cell>
        </row>
        <row r="289">
          <cell r="A289">
            <v>69179</v>
          </cell>
          <cell r="B289" t="str">
            <v>PHILLIPS BUTTER RIPPLE LIQ</v>
          </cell>
        </row>
        <row r="290">
          <cell r="A290">
            <v>69187</v>
          </cell>
          <cell r="B290" t="str">
            <v>COCO RUM SPRITZ 4/355C</v>
          </cell>
        </row>
        <row r="291">
          <cell r="A291">
            <v>69191</v>
          </cell>
          <cell r="B291" t="str">
            <v>KAMORA COFFEE LIQUEUR</v>
          </cell>
        </row>
        <row r="292">
          <cell r="A292">
            <v>69193</v>
          </cell>
          <cell r="B292" t="str">
            <v>THE KRAKEN BLACK SPICED RUM</v>
          </cell>
        </row>
        <row r="293">
          <cell r="A293">
            <v>69194</v>
          </cell>
          <cell r="B293" t="str">
            <v>ABSOLUT OCEAN SPRAY WHT 8/355C</v>
          </cell>
        </row>
        <row r="294">
          <cell r="A294">
            <v>69195</v>
          </cell>
          <cell r="B294" t="str">
            <v>BLACK FLY COCKTAIL MIX 12/355C</v>
          </cell>
        </row>
        <row r="295">
          <cell r="A295">
            <v>69202</v>
          </cell>
          <cell r="B295" t="str">
            <v>ICEBERG DOUBLE BLACK 4/355C</v>
          </cell>
        </row>
        <row r="296">
          <cell r="A296">
            <v>69205</v>
          </cell>
          <cell r="B296" t="str">
            <v>SOUR PUSS RASP LEMONADE 355C</v>
          </cell>
        </row>
        <row r="297">
          <cell r="A297">
            <v>69215</v>
          </cell>
          <cell r="B297" t="str">
            <v>POPSICLE VODKA FIRECRACKER473C</v>
          </cell>
        </row>
        <row r="298">
          <cell r="A298">
            <v>69218</v>
          </cell>
          <cell r="B298" t="str">
            <v>POPSICLE VS MIX PACK 12/355C</v>
          </cell>
        </row>
        <row r="299">
          <cell r="A299">
            <v>69234</v>
          </cell>
          <cell r="B299" t="str">
            <v>CEDARCREEK PL HAYNE SYR2021VQA</v>
          </cell>
        </row>
        <row r="300">
          <cell r="A300">
            <v>69237</v>
          </cell>
          <cell r="B300" t="str">
            <v>CEDARCREEK PL STH PINO 2022VQA</v>
          </cell>
        </row>
        <row r="301">
          <cell r="A301">
            <v>69242</v>
          </cell>
          <cell r="B301" t="str">
            <v>CEDARCREEK PL EAST PINO2022VQA</v>
          </cell>
        </row>
        <row r="302">
          <cell r="A302">
            <v>69250</v>
          </cell>
          <cell r="B302" t="str">
            <v>MARTINSLANE SIMES RIES 2023VQA</v>
          </cell>
        </row>
        <row r="303">
          <cell r="A303">
            <v>69253</v>
          </cell>
          <cell r="B303" t="str">
            <v>CHECKMATE END GAME MER 2021VQA</v>
          </cell>
        </row>
        <row r="304">
          <cell r="A304">
            <v>69260</v>
          </cell>
          <cell r="B304" t="str">
            <v>MARTINSLANE SIMES PINO 2020VQA</v>
          </cell>
        </row>
        <row r="305">
          <cell r="A305">
            <v>69261</v>
          </cell>
          <cell r="B305" t="str">
            <v>CHECKMATE ATTACK CHARD 2020VQA</v>
          </cell>
        </row>
        <row r="306">
          <cell r="A306">
            <v>69265</v>
          </cell>
          <cell r="B306" t="str">
            <v>MARTINSLANE NARA RIES 2022VQA</v>
          </cell>
        </row>
        <row r="307">
          <cell r="A307">
            <v>69267</v>
          </cell>
          <cell r="B307" t="str">
            <v>MARTINSLANE NARA PINO 2020 VQA</v>
          </cell>
        </row>
        <row r="308">
          <cell r="A308">
            <v>69294</v>
          </cell>
          <cell r="B308" t="str">
            <v>DILLON'S BLD ORG STRWBRY 473C</v>
          </cell>
        </row>
        <row r="309">
          <cell r="A309">
            <v>69296</v>
          </cell>
          <cell r="B309" t="str">
            <v>THE KRAKEN BLACK SPICED RUM</v>
          </cell>
        </row>
        <row r="310">
          <cell r="A310">
            <v>69297</v>
          </cell>
          <cell r="B310" t="str">
            <v>THE KRAKEN BLACK SPICED RUM</v>
          </cell>
        </row>
        <row r="311">
          <cell r="A311">
            <v>69298</v>
          </cell>
          <cell r="B311" t="str">
            <v>THE KRAKEN BLACK SPICED RUM</v>
          </cell>
        </row>
        <row r="312">
          <cell r="A312">
            <v>69299</v>
          </cell>
          <cell r="B312" t="str">
            <v>THE KRAKEN GOLD SPICED RUM</v>
          </cell>
        </row>
        <row r="313">
          <cell r="A313">
            <v>69300</v>
          </cell>
          <cell r="B313" t="str">
            <v>THE KRAKEN GOLD SPICED RUM</v>
          </cell>
        </row>
        <row r="314">
          <cell r="A314">
            <v>69301</v>
          </cell>
          <cell r="B314" t="str">
            <v>SNAPPLE SPIKED 7 STRAW TEA458C</v>
          </cell>
        </row>
        <row r="315">
          <cell r="A315">
            <v>69310</v>
          </cell>
          <cell r="B315" t="str">
            <v>VILLA CONCHI CAVA BRUT SEL DO</v>
          </cell>
        </row>
        <row r="316">
          <cell r="A316">
            <v>69311</v>
          </cell>
          <cell r="B316" t="str">
            <v>JD SHORE ROCKHOUND VODKA</v>
          </cell>
        </row>
        <row r="317">
          <cell r="A317">
            <v>69312</v>
          </cell>
          <cell r="B317" t="str">
            <v>MOTT'S CLAM CAESAR 7 ORIG 458C</v>
          </cell>
        </row>
        <row r="318">
          <cell r="A318">
            <v>69313</v>
          </cell>
          <cell r="B318" t="str">
            <v>DISCO COCKTAIL 4/355C</v>
          </cell>
        </row>
        <row r="319">
          <cell r="A319">
            <v>69316</v>
          </cell>
          <cell r="B319" t="str">
            <v>-196 VOD SODA GRAPEFRUIT 473C</v>
          </cell>
        </row>
        <row r="320">
          <cell r="A320">
            <v>69318</v>
          </cell>
          <cell r="B320" t="str">
            <v>SOUTHERN COMFORT LEMONADE 473C</v>
          </cell>
        </row>
        <row r="321">
          <cell r="A321">
            <v>69320</v>
          </cell>
          <cell r="B321" t="str">
            <v>BLACK FLY CR PURPLE MIX12/355C</v>
          </cell>
        </row>
        <row r="322">
          <cell r="A322">
            <v>69322</v>
          </cell>
          <cell r="B322" t="str">
            <v>ABSOLUT HARING SPEC ED VODKA</v>
          </cell>
        </row>
        <row r="323">
          <cell r="A323">
            <v>69323</v>
          </cell>
          <cell r="B323" t="str">
            <v>ABSOLUT TABASCO VODKA</v>
          </cell>
        </row>
        <row r="324">
          <cell r="A324">
            <v>69343</v>
          </cell>
          <cell r="B324" t="str">
            <v>FOUNDERS GIN COCKTAIL VP8/355C</v>
          </cell>
        </row>
        <row r="325">
          <cell r="A325">
            <v>69345</v>
          </cell>
          <cell r="B325" t="str">
            <v>MALIBU PINEAPPLE VAR PK 8/355C</v>
          </cell>
        </row>
        <row r="326">
          <cell r="A326">
            <v>69347</v>
          </cell>
          <cell r="B326" t="str">
            <v>JP WISERS CANADA DRY GINGR 473</v>
          </cell>
        </row>
        <row r="327">
          <cell r="A327">
            <v>69384</v>
          </cell>
          <cell r="B327" t="str">
            <v>DUTCH BARN ORCHARD VODKA</v>
          </cell>
        </row>
        <row r="328">
          <cell r="A328">
            <v>69385</v>
          </cell>
          <cell r="B328" t="str">
            <v>THE MUFF IRISH VODKA</v>
          </cell>
        </row>
        <row r="329">
          <cell r="A329">
            <v>69386</v>
          </cell>
          <cell r="B329" t="str">
            <v>-196 VODKA SODA PEACH 473C</v>
          </cell>
        </row>
        <row r="330">
          <cell r="A330">
            <v>69387</v>
          </cell>
          <cell r="B330" t="str">
            <v>REN PREMIUM VODKA</v>
          </cell>
        </row>
        <row r="331">
          <cell r="A331">
            <v>69392</v>
          </cell>
          <cell r="B331" t="str">
            <v>DEPARTMENT 66 PAINTED SCARS</v>
          </cell>
        </row>
        <row r="332">
          <cell r="A332">
            <v>69399</v>
          </cell>
          <cell r="B332" t="str">
            <v>HAPPY DAD HARD LEMONADE 12/355</v>
          </cell>
        </row>
        <row r="333">
          <cell r="A333">
            <v>69421</v>
          </cell>
          <cell r="B333" t="str">
            <v>HAPPY DAD GRAPE SELTZ12/355C</v>
          </cell>
        </row>
        <row r="334">
          <cell r="A334">
            <v>69425</v>
          </cell>
          <cell r="B334" t="str">
            <v>GEORGIAN BAY LIMEADE CHRY 473C</v>
          </cell>
        </row>
        <row r="335">
          <cell r="A335">
            <v>69529</v>
          </cell>
          <cell r="B335" t="str">
            <v>JD SHORE CREAM SHOTS SINGLES</v>
          </cell>
        </row>
        <row r="336">
          <cell r="A336">
            <v>69550</v>
          </cell>
          <cell r="B336" t="str">
            <v>KAHLUA COFFEE LIQUEUR</v>
          </cell>
        </row>
        <row r="337">
          <cell r="A337">
            <v>69570</v>
          </cell>
          <cell r="B337" t="str">
            <v>DR MCGILLICUDDY SOUR RASP LIQ</v>
          </cell>
        </row>
        <row r="338">
          <cell r="A338">
            <v>69571</v>
          </cell>
          <cell r="B338" t="str">
            <v>DR MCGILLICUDDY SOUR BLRASPLIQ</v>
          </cell>
        </row>
        <row r="339">
          <cell r="A339">
            <v>69572</v>
          </cell>
          <cell r="B339" t="str">
            <v>DR MCGILLICUDDY SOUR PEACH LIQ</v>
          </cell>
        </row>
        <row r="340">
          <cell r="A340">
            <v>69633</v>
          </cell>
          <cell r="B340" t="str">
            <v>GRAY MONK LTD ED PINOT NOIR</v>
          </cell>
        </row>
        <row r="341">
          <cell r="A341">
            <v>69639</v>
          </cell>
          <cell r="B341" t="str">
            <v>YELLOW TAIL LIGHT&amp;BRIGHT CHARD</v>
          </cell>
        </row>
        <row r="342">
          <cell r="A342">
            <v>69641</v>
          </cell>
          <cell r="B342" t="str">
            <v>KIM CRAWFORD ILLUMN PIQ SABL</v>
          </cell>
        </row>
        <row r="343">
          <cell r="A343">
            <v>69654</v>
          </cell>
          <cell r="B343" t="str">
            <v>YALUMBA Y SER LIGHTER PIGR</v>
          </cell>
        </row>
        <row r="344">
          <cell r="A344">
            <v>69655</v>
          </cell>
          <cell r="B344" t="str">
            <v>YALUMBA Y SER LIGHTER SHIRAZ</v>
          </cell>
        </row>
        <row r="345">
          <cell r="A345">
            <v>69660</v>
          </cell>
          <cell r="B345" t="str">
            <v>MARIAS LEGACY SAB SAUV</v>
          </cell>
        </row>
        <row r="346">
          <cell r="A346">
            <v>69662</v>
          </cell>
          <cell r="B346" t="str">
            <v>GALIL MOUNTAIN AVIV ROSE</v>
          </cell>
        </row>
        <row r="347">
          <cell r="A347">
            <v>69666</v>
          </cell>
          <cell r="B347" t="str">
            <v>VIK A CABERNET SAUVIGNON 2022</v>
          </cell>
        </row>
        <row r="348">
          <cell r="A348">
            <v>69668</v>
          </cell>
          <cell r="B348" t="str">
            <v>CRABBIE GOAT ORANGE CREAM LIQ</v>
          </cell>
        </row>
        <row r="349">
          <cell r="A349">
            <v>69672</v>
          </cell>
          <cell r="B349" t="str">
            <v>CRABBIE GOAT FUDGESICLE CRLIQ</v>
          </cell>
        </row>
        <row r="350">
          <cell r="A350">
            <v>69676</v>
          </cell>
          <cell r="B350" t="str">
            <v>120 CHARDONNAY</v>
          </cell>
        </row>
        <row r="351">
          <cell r="A351">
            <v>69685</v>
          </cell>
          <cell r="B351" t="str">
            <v>VERAMONTE ORGANIC SAUV BLANC</v>
          </cell>
        </row>
        <row r="352">
          <cell r="A352">
            <v>69686</v>
          </cell>
          <cell r="B352" t="str">
            <v>DR ZENZEN 0.0% DORNFELDER</v>
          </cell>
        </row>
        <row r="353">
          <cell r="A353">
            <v>69693</v>
          </cell>
          <cell r="B353" t="str">
            <v>DR ZENZEN 0.0% RIESLING</v>
          </cell>
        </row>
        <row r="354">
          <cell r="A354">
            <v>69694</v>
          </cell>
          <cell r="B354" t="str">
            <v>PENLEY SON OF TITAN SHIRAZ</v>
          </cell>
        </row>
        <row r="355">
          <cell r="A355">
            <v>69697</v>
          </cell>
          <cell r="B355" t="str">
            <v>BAETTIG LOS COMPADRES CAB 2022</v>
          </cell>
        </row>
        <row r="356">
          <cell r="A356">
            <v>69700</v>
          </cell>
          <cell r="B356" t="str">
            <v>GATO NEGRO PINOT GRIGIO</v>
          </cell>
        </row>
        <row r="357">
          <cell r="A357">
            <v>69710</v>
          </cell>
          <cell r="B357" t="str">
            <v>VERAMONTE ORGANIC PINOT NOIR</v>
          </cell>
        </row>
        <row r="358">
          <cell r="A358">
            <v>69711</v>
          </cell>
          <cell r="B358" t="str">
            <v>PORTIA ROBLE TEMPRANILLO</v>
          </cell>
        </row>
        <row r="359">
          <cell r="A359">
            <v>69717</v>
          </cell>
          <cell r="B359" t="str">
            <v>HAHA PINOT GRIS</v>
          </cell>
        </row>
        <row r="360">
          <cell r="A360">
            <v>69734</v>
          </cell>
          <cell r="B360" t="str">
            <v>SMOKY BAY OP COLL BTRY CHARD</v>
          </cell>
        </row>
        <row r="361">
          <cell r="A361">
            <v>69735</v>
          </cell>
          <cell r="B361" t="str">
            <v>SMOKY BAY OP COLL DEC CAB SAUV</v>
          </cell>
        </row>
        <row r="362">
          <cell r="A362">
            <v>69736</v>
          </cell>
          <cell r="B362" t="str">
            <v>O-61 RED BLEND</v>
          </cell>
        </row>
        <row r="363">
          <cell r="A363">
            <v>69737</v>
          </cell>
          <cell r="B363" t="str">
            <v>O-61 CABERNET SAUVIGNON</v>
          </cell>
        </row>
        <row r="364">
          <cell r="A364">
            <v>69738</v>
          </cell>
          <cell r="B364" t="str">
            <v>VIVO RESERVA PINOT NOIR CASK</v>
          </cell>
        </row>
        <row r="365">
          <cell r="A365">
            <v>69740</v>
          </cell>
          <cell r="B365" t="str">
            <v>ONE POUND PER ACRE CAB SAUV</v>
          </cell>
        </row>
        <row r="366">
          <cell r="A366">
            <v>69741</v>
          </cell>
          <cell r="B366" t="str">
            <v>TAYLORS PASS PINOT NOIR</v>
          </cell>
        </row>
        <row r="367">
          <cell r="A367">
            <v>69744</v>
          </cell>
          <cell r="B367" t="str">
            <v>JOEL GOTT SAUVIGNON BLANC</v>
          </cell>
        </row>
        <row r="368">
          <cell r="A368">
            <v>69751</v>
          </cell>
          <cell r="B368" t="str">
            <v>PENNY'S HILL SV CAB SAUV</v>
          </cell>
        </row>
        <row r="369">
          <cell r="A369">
            <v>69755</v>
          </cell>
          <cell r="B369" t="str">
            <v>BROWN BROS MOSCATO</v>
          </cell>
        </row>
        <row r="370">
          <cell r="A370">
            <v>69761</v>
          </cell>
          <cell r="B370" t="str">
            <v>FLORESTA CABERNET FRANC</v>
          </cell>
        </row>
        <row r="371">
          <cell r="A371">
            <v>69763</v>
          </cell>
          <cell r="B371" t="str">
            <v>VIVO RESERVA PINOT NOIR</v>
          </cell>
        </row>
        <row r="372">
          <cell r="A372">
            <v>69765</v>
          </cell>
          <cell r="B372" t="str">
            <v>DE BORTOLI COOL CLIMATE PINO</v>
          </cell>
        </row>
        <row r="373">
          <cell r="A373">
            <v>69767</v>
          </cell>
          <cell r="B373" t="str">
            <v>TE HENGA SAUVIGNON BLANC</v>
          </cell>
        </row>
        <row r="374">
          <cell r="A374">
            <v>69791</v>
          </cell>
          <cell r="B374" t="str">
            <v>FEVER-TREE SPK LMNADE 4/200B</v>
          </cell>
        </row>
        <row r="375">
          <cell r="A375">
            <v>69845</v>
          </cell>
          <cell r="B375" t="str">
            <v>GD VAJRA BRICCO DE BAROLO 2021</v>
          </cell>
        </row>
        <row r="376">
          <cell r="A376">
            <v>69849</v>
          </cell>
          <cell r="B376" t="str">
            <v>LAZY SUNDAY FIG HNY SLTZ 355C</v>
          </cell>
        </row>
        <row r="377">
          <cell r="A377">
            <v>69851</v>
          </cell>
          <cell r="B377" t="str">
            <v>LAZY SUNDAY LMN BSL SLTZ 355C</v>
          </cell>
        </row>
        <row r="378">
          <cell r="A378">
            <v>69857</v>
          </cell>
          <cell r="B378" t="str">
            <v>HIGH NOON TEQ SELTZ LIME 473C</v>
          </cell>
        </row>
        <row r="379">
          <cell r="A379">
            <v>69898</v>
          </cell>
          <cell r="B379" t="str">
            <v>NOVAS GRAN RES CHARD</v>
          </cell>
        </row>
        <row r="380">
          <cell r="A380">
            <v>69899</v>
          </cell>
          <cell r="B380" t="str">
            <v>CANADIAN CLUB CHERRY SM 4/355C</v>
          </cell>
        </row>
        <row r="381">
          <cell r="A381">
            <v>69901</v>
          </cell>
          <cell r="B381" t="str">
            <v>CANADIAN CLUB SM TEA PK12/355C</v>
          </cell>
        </row>
        <row r="382">
          <cell r="A382">
            <v>69902</v>
          </cell>
          <cell r="B382" t="str">
            <v>TAYLOR FLAD GLOBE RES TAWNY</v>
          </cell>
        </row>
        <row r="383">
          <cell r="A383">
            <v>69903</v>
          </cell>
          <cell r="B383" t="str">
            <v>LONG DRINK STRONG CITRUS 473C</v>
          </cell>
        </row>
        <row r="384">
          <cell r="A384">
            <v>69910</v>
          </cell>
          <cell r="B384" t="str">
            <v>LONG DRINK 0 SUG VP 12/355C</v>
          </cell>
        </row>
        <row r="385">
          <cell r="A385">
            <v>69915</v>
          </cell>
          <cell r="B385" t="str">
            <v>WHITE CLAW CLAWTAILS VP12/355C</v>
          </cell>
        </row>
        <row r="386">
          <cell r="A386">
            <v>69920</v>
          </cell>
          <cell r="B386" t="str">
            <v>CHIMAY GR RES BRANDY BRL 750B</v>
          </cell>
        </row>
        <row r="387">
          <cell r="A387">
            <v>69924</v>
          </cell>
          <cell r="B387" t="str">
            <v>BOWMORE 9 YO ISLAY SM SCOTCH</v>
          </cell>
        </row>
        <row r="388">
          <cell r="A388">
            <v>69934</v>
          </cell>
          <cell r="B388" t="str">
            <v>JOSE CUERVO ESPECIAL GOLD TEQ</v>
          </cell>
        </row>
        <row r="389">
          <cell r="A389">
            <v>147929</v>
          </cell>
          <cell r="B389" t="str">
            <v>MONKEY 47 SCHWARZ DRY GIN</v>
          </cell>
        </row>
        <row r="390">
          <cell r="A390">
            <v>235663</v>
          </cell>
          <cell r="B390" t="str">
            <v>CARMEN PREMIER CHARDONNAY</v>
          </cell>
        </row>
        <row r="391">
          <cell r="A391">
            <v>351643</v>
          </cell>
          <cell r="B391" t="str">
            <v>CAGIOLO MONTEPULCIANO RIS</v>
          </cell>
        </row>
        <row r="392">
          <cell r="A392">
            <v>352948</v>
          </cell>
          <cell r="B392" t="str">
            <v>ROCCA MACIE MOONLITE CHARD</v>
          </cell>
        </row>
        <row r="393">
          <cell r="A393">
            <v>436133</v>
          </cell>
          <cell r="B393" t="str">
            <v>TORRES CELESTE RESERVA</v>
          </cell>
        </row>
        <row r="394">
          <cell r="A394">
            <v>487975</v>
          </cell>
          <cell r="B394" t="str">
            <v>YENI RAKI</v>
          </cell>
        </row>
        <row r="395">
          <cell r="A395">
            <v>499061</v>
          </cell>
          <cell r="B395" t="str">
            <v>CASAL DI SERRA VERDICCHIO DOC</v>
          </cell>
        </row>
        <row r="396">
          <cell r="A396">
            <v>518274</v>
          </cell>
          <cell r="B396" t="str">
            <v>DOM DU SALVARD CHEVERNY BLANC</v>
          </cell>
        </row>
        <row r="397">
          <cell r="A397">
            <v>639625</v>
          </cell>
          <cell r="B397" t="str">
            <v>QUAILS GATE OLD VINE FOCH 2022</v>
          </cell>
        </row>
        <row r="398">
          <cell r="A398">
            <v>708073</v>
          </cell>
          <cell r="B398" t="str">
            <v>BLACK HILLS NOTA BENE VQA</v>
          </cell>
        </row>
        <row r="399">
          <cell r="A399">
            <v>745602</v>
          </cell>
          <cell r="B399" t="str">
            <v>GREYWACKE PINOT NOIR</v>
          </cell>
        </row>
        <row r="400">
          <cell r="A400">
            <v>755637</v>
          </cell>
          <cell r="B400" t="str">
            <v>NINETY 20 YO CND RYE WH</v>
          </cell>
        </row>
        <row r="401">
          <cell r="A401">
            <v>764068</v>
          </cell>
          <cell r="B401" t="str">
            <v>MASI ROSA DEI MASI IGT</v>
          </cell>
        </row>
        <row r="402">
          <cell r="A402">
            <v>765958</v>
          </cell>
          <cell r="B402" t="str">
            <v>JOHNNIE WALKER GOLD SC DF</v>
          </cell>
        </row>
        <row r="403">
          <cell r="A403">
            <v>784088</v>
          </cell>
          <cell r="B403" t="str">
            <v>PATRON SILVER TEQUILA DF</v>
          </cell>
        </row>
        <row r="404">
          <cell r="A404">
            <v>814573</v>
          </cell>
          <cell r="B404" t="str">
            <v>WHISTLER RAMBLER PK 12/355C</v>
          </cell>
        </row>
        <row r="405">
          <cell r="A405">
            <v>881610</v>
          </cell>
          <cell r="B405" t="str">
            <v>INDRI INDIAN SINGLE MALT WH</v>
          </cell>
        </row>
        <row r="406">
          <cell r="A406">
            <v>896237</v>
          </cell>
          <cell r="B406" t="str">
            <v>SIGNAL HILL FOUNDERS SEL WH</v>
          </cell>
        </row>
        <row r="407">
          <cell r="A407">
            <v>842252</v>
          </cell>
          <cell r="B407" t="str">
            <v>BABICH HAWKES BAY CHARD</v>
          </cell>
        </row>
        <row r="408">
          <cell r="A408">
            <v>43877</v>
          </cell>
          <cell r="B408" t="str">
            <v>NUGAN EST ANNELISE PINOT GRI</v>
          </cell>
        </row>
        <row r="409">
          <cell r="A409">
            <v>64535</v>
          </cell>
          <cell r="B409" t="str">
            <v>ROQUEMARTINE GRFRT &amp; BLOR ROSE</v>
          </cell>
        </row>
        <row r="410">
          <cell r="A410">
            <v>69869</v>
          </cell>
          <cell r="B410" t="str">
            <v>BLACK FOX CANADIAN DRY GIN</v>
          </cell>
        </row>
        <row r="411">
          <cell r="A411">
            <v>69877</v>
          </cell>
          <cell r="B411" t="str">
            <v>HIGH NOON VODKA SLTZ VP 8/355C</v>
          </cell>
        </row>
        <row r="412">
          <cell r="A412">
            <v>69882</v>
          </cell>
          <cell r="B412" t="str">
            <v>CRANSWICK LAKEFIELD MOSC</v>
          </cell>
        </row>
        <row r="413">
          <cell r="A413">
            <v>69891</v>
          </cell>
          <cell r="B413" t="str">
            <v>MR WILDMAN VIOGNIER</v>
          </cell>
        </row>
        <row r="414">
          <cell r="A414">
            <v>69892</v>
          </cell>
          <cell r="B414" t="str">
            <v>HIGH NOON VOD SELT PEACH 473C</v>
          </cell>
        </row>
        <row r="415">
          <cell r="A415">
            <v>69893</v>
          </cell>
          <cell r="B415" t="str">
            <v>HIGH NOON VS DAY PK 8/355C</v>
          </cell>
        </row>
        <row r="416">
          <cell r="A416">
            <v>69894</v>
          </cell>
          <cell r="B416" t="str">
            <v>HIGH NOON TEQUILA VP 8/355C</v>
          </cell>
        </row>
        <row r="417">
          <cell r="A417">
            <v>69871</v>
          </cell>
          <cell r="B417" t="str">
            <v>BLACK FOX CDN HASKAP GIN</v>
          </cell>
        </row>
        <row r="418">
          <cell r="A418">
            <v>69875</v>
          </cell>
          <cell r="B418" t="str">
            <v>OTU PINOT GRIS</v>
          </cell>
        </row>
        <row r="419">
          <cell r="A419">
            <v>67391</v>
          </cell>
          <cell r="B419" t="str">
            <v>ABSOLUT VODKA</v>
          </cell>
        </row>
        <row r="420">
          <cell r="A420">
            <v>67186</v>
          </cell>
          <cell r="B420" t="str">
            <v>SMOKY BAY CABERNET SAUVIGNON</v>
          </cell>
        </row>
        <row r="421">
          <cell r="A421">
            <v>35342</v>
          </cell>
          <cell r="B421" t="str">
            <v>CARMIN DE PEUMO CARMENERE 2018</v>
          </cell>
        </row>
        <row r="422">
          <cell r="A422">
            <v>343335</v>
          </cell>
          <cell r="B422" t="str">
            <v>TRAPICHE RESERVE CHARDONNAY</v>
          </cell>
        </row>
        <row r="423">
          <cell r="A423">
            <v>28291</v>
          </cell>
          <cell r="B423" t="str">
            <v>DONA PAULA EST CAB SAUV</v>
          </cell>
        </row>
        <row r="424">
          <cell r="A424">
            <v>38407</v>
          </cell>
          <cell r="B424" t="str">
            <v>DON DAVID RESERVE CHARDONNAY</v>
          </cell>
        </row>
        <row r="425">
          <cell r="A425">
            <v>9520</v>
          </cell>
          <cell r="B425" t="str">
            <v>LA POSTA ARMANDO BONARDA</v>
          </cell>
        </row>
        <row r="426">
          <cell r="A426">
            <v>38710</v>
          </cell>
          <cell r="B426" t="str">
            <v>AMALAYA BLANCO DULCE DE CORTE</v>
          </cell>
        </row>
        <row r="427">
          <cell r="A427">
            <v>70189</v>
          </cell>
          <cell r="B427" t="str">
            <v>RUTINI TRUMPETER MALBEC</v>
          </cell>
        </row>
        <row r="428">
          <cell r="A428">
            <v>70209</v>
          </cell>
          <cell r="B428" t="str">
            <v>ROCAMADRE PINOT NOIR</v>
          </cell>
        </row>
        <row r="429">
          <cell r="A429">
            <v>14413</v>
          </cell>
          <cell r="B429" t="str">
            <v>SALENTEIN RESERVCE MALBEC</v>
          </cell>
        </row>
        <row r="430">
          <cell r="A430">
            <v>19601</v>
          </cell>
          <cell r="B430" t="str">
            <v>KAIKEN ULTRA CAB SAUV</v>
          </cell>
        </row>
        <row r="431">
          <cell r="A431">
            <v>70170</v>
          </cell>
          <cell r="B431" t="str">
            <v>LA POSTA VICTORIA MALBEC ORG</v>
          </cell>
        </row>
        <row r="432">
          <cell r="A432">
            <v>70228</v>
          </cell>
          <cell r="B432" t="str">
            <v>MEXCALIA JOVEN MEZCAL</v>
          </cell>
        </row>
        <row r="433">
          <cell r="A433">
            <v>66868</v>
          </cell>
          <cell r="B433" t="str">
            <v>FEVER-TREE PREM TONIC8/150C</v>
          </cell>
        </row>
        <row r="434">
          <cell r="A434">
            <v>66870</v>
          </cell>
          <cell r="B434" t="str">
            <v>FEVER-TREE GINGER BEER8/150C</v>
          </cell>
        </row>
        <row r="435">
          <cell r="A435">
            <v>126733</v>
          </cell>
          <cell r="B435" t="str">
            <v>PLANTADOR SILVER TEQUILA</v>
          </cell>
        </row>
        <row r="436">
          <cell r="A436">
            <v>70236</v>
          </cell>
          <cell r="B436" t="str">
            <v>BACARDI MANGO MOJITO 4/355C</v>
          </cell>
        </row>
        <row r="437">
          <cell r="A437">
            <v>70245</v>
          </cell>
          <cell r="B437" t="str">
            <v>BACARDI VARIETY PACK 8/355C</v>
          </cell>
        </row>
        <row r="438">
          <cell r="A438">
            <v>70242</v>
          </cell>
          <cell r="B438" t="str">
            <v>MELON DRIVE WATERMELON RUM</v>
          </cell>
        </row>
        <row r="439">
          <cell r="A439">
            <v>18181</v>
          </cell>
          <cell r="B439" t="str">
            <v>REV ORIGINAL 473B PET</v>
          </cell>
        </row>
        <row r="440">
          <cell r="A440">
            <v>70270</v>
          </cell>
          <cell r="B440" t="str">
            <v>SPICE TRADER SHIRAZ</v>
          </cell>
        </row>
        <row r="441">
          <cell r="A441">
            <v>70266</v>
          </cell>
          <cell r="B441" t="str">
            <v>CUTWATER LIME MARG 4/355C</v>
          </cell>
        </row>
        <row r="442">
          <cell r="A442">
            <v>70269</v>
          </cell>
          <cell r="B442" t="str">
            <v>SPICE TRADER CABERNET SAUV</v>
          </cell>
        </row>
        <row r="443">
          <cell r="A443">
            <v>70273</v>
          </cell>
          <cell r="B443" t="str">
            <v>CUTWATER VODKA MULE 4/355C</v>
          </cell>
        </row>
        <row r="444">
          <cell r="A444">
            <v>70276</v>
          </cell>
          <cell r="B444" t="str">
            <v>CUTWATER PALOMA 4/355C</v>
          </cell>
        </row>
        <row r="445">
          <cell r="A445">
            <v>70275</v>
          </cell>
          <cell r="B445" t="str">
            <v>POLAR ICE STRAWBERRY BLZ VODKA</v>
          </cell>
        </row>
        <row r="446">
          <cell r="A446">
            <v>70271</v>
          </cell>
          <cell r="B446" t="str">
            <v>CUTWATER MANGO MARG 4/355C</v>
          </cell>
        </row>
        <row r="447">
          <cell r="A447">
            <v>70272</v>
          </cell>
          <cell r="B447" t="str">
            <v>CUTWATER MAI TAI 4/355C</v>
          </cell>
        </row>
        <row r="448">
          <cell r="A448">
            <v>70265</v>
          </cell>
          <cell r="B448" t="str">
            <v>JD SHORE WHITE RUM</v>
          </cell>
        </row>
        <row r="449">
          <cell r="A449">
            <v>70268</v>
          </cell>
          <cell r="B449" t="str">
            <v>HAVANA CLUB ESPECIAL RUM</v>
          </cell>
        </row>
        <row r="450">
          <cell r="A450">
            <v>70274</v>
          </cell>
          <cell r="B450" t="str">
            <v>ROYAL JAMAICAN LION SPICED RUM</v>
          </cell>
        </row>
        <row r="451">
          <cell r="A451">
            <v>69574</v>
          </cell>
          <cell r="B451" t="str">
            <v>HORNITOS ANEJO RESERVE TEQ</v>
          </cell>
        </row>
        <row r="452">
          <cell r="A452">
            <v>20120</v>
          </cell>
          <cell r="B452" t="str">
            <v>JERKFACE 9000 NW WHEAT ALE473C</v>
          </cell>
        </row>
        <row r="453">
          <cell r="A453">
            <v>70278</v>
          </cell>
          <cell r="B453" t="str">
            <v>THE BARD CHARDONNAY</v>
          </cell>
        </row>
        <row r="454">
          <cell r="A454">
            <v>70279</v>
          </cell>
          <cell r="B454" t="str">
            <v>THE BARD CABERNET SAUVIGNON</v>
          </cell>
        </row>
        <row r="455">
          <cell r="A455">
            <v>70281</v>
          </cell>
          <cell r="B455" t="str">
            <v>CHIMAY 175 BLOND LTD ED 750B</v>
          </cell>
        </row>
        <row r="456">
          <cell r="A456">
            <v>70282</v>
          </cell>
          <cell r="B456" t="str">
            <v>CUTWATER VAR PACK 8/355C</v>
          </cell>
        </row>
        <row r="457">
          <cell r="A457">
            <v>18146</v>
          </cell>
          <cell r="B457" t="str">
            <v>CONO SUR BICICLETA PINO ROSE</v>
          </cell>
        </row>
        <row r="458">
          <cell r="A458">
            <v>70376</v>
          </cell>
          <cell r="B458" t="str">
            <v>CHATEAU TALBOT 2024</v>
          </cell>
        </row>
        <row r="459">
          <cell r="A459">
            <v>70377</v>
          </cell>
          <cell r="B459" t="str">
            <v>CHATEAU SENEJAC 2024</v>
          </cell>
        </row>
        <row r="460">
          <cell r="A460">
            <v>70380</v>
          </cell>
          <cell r="B460" t="str">
            <v>LE PETIT MOUTON 2024</v>
          </cell>
        </row>
        <row r="461">
          <cell r="A461">
            <v>70383</v>
          </cell>
          <cell r="B461" t="str">
            <v>CLOS MARSALETTE ROUGE 2024</v>
          </cell>
        </row>
        <row r="462">
          <cell r="A462">
            <v>70372</v>
          </cell>
          <cell r="B462" t="str">
            <v>CHATEAU LEOVILLE BARTON 2024</v>
          </cell>
        </row>
        <row r="463">
          <cell r="A463">
            <v>70378</v>
          </cell>
          <cell r="B463" t="str">
            <v>CHATEAU SUDUIRAUT 2024</v>
          </cell>
        </row>
        <row r="464">
          <cell r="A464">
            <v>70381</v>
          </cell>
          <cell r="B464" t="str">
            <v>CLOS MARSALETTE BLANC 2024</v>
          </cell>
        </row>
        <row r="465">
          <cell r="A465">
            <v>70415</v>
          </cell>
          <cell r="B465" t="str">
            <v>CHATEAU CLERC MILON 2024</v>
          </cell>
        </row>
        <row r="466">
          <cell r="A466">
            <v>70435</v>
          </cell>
          <cell r="B466" t="str">
            <v>DE BORTOLI SANGRIA SPRITZ</v>
          </cell>
        </row>
        <row r="467">
          <cell r="A467">
            <v>70413</v>
          </cell>
          <cell r="B467" t="str">
            <v>CHATEAU CANTEMERIE 2024</v>
          </cell>
        </row>
        <row r="468">
          <cell r="A468">
            <v>70417</v>
          </cell>
          <cell r="B468" t="str">
            <v>CHATEAU CHEVAL BLANC 2024</v>
          </cell>
        </row>
        <row r="469">
          <cell r="A469">
            <v>70418</v>
          </cell>
          <cell r="B469" t="str">
            <v>DOMAINE DE CHEVALIER 2024</v>
          </cell>
        </row>
        <row r="470">
          <cell r="A470">
            <v>70420</v>
          </cell>
          <cell r="B470" t="str">
            <v>CHATEAU D'ISSAN 2024</v>
          </cell>
        </row>
        <row r="471">
          <cell r="A471">
            <v>70426</v>
          </cell>
          <cell r="B471" t="str">
            <v>CHATEAU D'ARMHAILHAC 2024</v>
          </cell>
        </row>
        <row r="472">
          <cell r="A472">
            <v>70446</v>
          </cell>
          <cell r="B472" t="str">
            <v>WAYNE GRETZKY APPLE OLD FASH</v>
          </cell>
        </row>
        <row r="473">
          <cell r="A473">
            <v>70393</v>
          </cell>
          <cell r="B473" t="str">
            <v>CHATEAU LA LAGUNE 2024</v>
          </cell>
        </row>
        <row r="474">
          <cell r="A474">
            <v>70407</v>
          </cell>
          <cell r="B474" t="str">
            <v>CHATEAU LA CONSEILLANTE 2024</v>
          </cell>
        </row>
        <row r="475">
          <cell r="A475">
            <v>70409</v>
          </cell>
          <cell r="B475" t="str">
            <v>CH CANON LA GAFFELIERE 2024</v>
          </cell>
        </row>
        <row r="476">
          <cell r="A476">
            <v>70287</v>
          </cell>
          <cell r="B476" t="str">
            <v>FOUNDERS TEQ LIME MARG 355C</v>
          </cell>
        </row>
        <row r="477">
          <cell r="A477">
            <v>70408</v>
          </cell>
          <cell r="B477" t="str">
            <v>CHATEAU RAUZAN SEGLA 2024</v>
          </cell>
        </row>
        <row r="478">
          <cell r="A478">
            <v>70410</v>
          </cell>
          <cell r="B478" t="str">
            <v>CHATEAU CLINET 2024</v>
          </cell>
        </row>
        <row r="479">
          <cell r="A479">
            <v>70412</v>
          </cell>
          <cell r="B479" t="str">
            <v>CHATEAU GLORIA 2024</v>
          </cell>
        </row>
        <row r="480">
          <cell r="A480">
            <v>70414</v>
          </cell>
          <cell r="B480" t="str">
            <v>CHATEAU PONTET CANET  2024</v>
          </cell>
        </row>
        <row r="481">
          <cell r="A481">
            <v>70416</v>
          </cell>
          <cell r="B481" t="str">
            <v>CHATEAU PHELAN SEGUR 2024</v>
          </cell>
        </row>
        <row r="482">
          <cell r="A482">
            <v>70386</v>
          </cell>
          <cell r="B482" t="str">
            <v>CHATEAU LAGRANGE 2024</v>
          </cell>
        </row>
        <row r="483">
          <cell r="A483">
            <v>70387</v>
          </cell>
          <cell r="B483" t="str">
            <v>CHATEAU BEYCHEVELLE 2024</v>
          </cell>
        </row>
        <row r="484">
          <cell r="A484">
            <v>70388</v>
          </cell>
          <cell r="B484" t="str">
            <v>CHATEAU D'ISSAN 2024</v>
          </cell>
        </row>
        <row r="485">
          <cell r="A485">
            <v>70389</v>
          </cell>
          <cell r="B485" t="str">
            <v>CHATEAU LACOSTE BORIE 2024</v>
          </cell>
        </row>
        <row r="486">
          <cell r="A486">
            <v>70399</v>
          </cell>
          <cell r="B486" t="str">
            <v>CHATEAU CANON 2024</v>
          </cell>
        </row>
        <row r="487">
          <cell r="A487">
            <v>70397</v>
          </cell>
          <cell r="B487" t="str">
            <v>CHATEAU MOUTON ROTHSCHILD 2024</v>
          </cell>
        </row>
        <row r="488">
          <cell r="A488">
            <v>70405</v>
          </cell>
          <cell r="B488" t="str">
            <v>CHATEAU LYNCH BAGES 2024</v>
          </cell>
        </row>
        <row r="489">
          <cell r="A489">
            <v>70403</v>
          </cell>
          <cell r="B489" t="str">
            <v>CHATEAU D'AIGUILHE 2024</v>
          </cell>
        </row>
        <row r="490">
          <cell r="A490">
            <v>66014</v>
          </cell>
          <cell r="B490" t="str">
            <v>ZACCAGNINI BRUT BL DE BL SPKL</v>
          </cell>
        </row>
        <row r="491">
          <cell r="A491">
            <v>70451</v>
          </cell>
          <cell r="B491" t="str">
            <v>1983 CRMY EPSRESSO TINI 4/250C</v>
          </cell>
        </row>
        <row r="492">
          <cell r="A492">
            <v>70456</v>
          </cell>
          <cell r="B492" t="str">
            <v>BIRA ROSSO D'UCO</v>
          </cell>
        </row>
        <row r="493">
          <cell r="A493">
            <v>3229</v>
          </cell>
          <cell r="B493" t="str">
            <v>TWO OCEANS CHARDONNAY</v>
          </cell>
        </row>
        <row r="494">
          <cell r="A494">
            <v>452615</v>
          </cell>
          <cell r="B494" t="str">
            <v>HERRADURA REPOSADO TEQUILA</v>
          </cell>
        </row>
        <row r="495">
          <cell r="A495">
            <v>70474</v>
          </cell>
          <cell r="B495" t="str">
            <v>CAZCABEL BLANCO TEQUILA</v>
          </cell>
        </row>
        <row r="496">
          <cell r="A496">
            <v>70479</v>
          </cell>
          <cell r="B496" t="str">
            <v>WAYNE GRETZKY BLACKBERRY MULE</v>
          </cell>
        </row>
        <row r="497">
          <cell r="A497">
            <v>70490</v>
          </cell>
          <cell r="B497" t="str">
            <v>CAPE FYNBOS SYRAH</v>
          </cell>
        </row>
        <row r="498">
          <cell r="A498">
            <v>70494</v>
          </cell>
          <cell r="B498" t="str">
            <v>CAPE FYNBOS CHENIN BLANC</v>
          </cell>
        </row>
        <row r="499">
          <cell r="A499">
            <v>70496</v>
          </cell>
          <cell r="B499" t="str">
            <v>THE MENTORS ORCHESTRA</v>
          </cell>
        </row>
        <row r="500">
          <cell r="A500">
            <v>70473</v>
          </cell>
          <cell r="B500" t="str">
            <v>UNO CHARDONNAY</v>
          </cell>
        </row>
        <row r="501">
          <cell r="A501">
            <v>70483</v>
          </cell>
          <cell r="B501" t="str">
            <v>SMOKY BAY CHARDONNAY</v>
          </cell>
        </row>
        <row r="502">
          <cell r="A502">
            <v>70489</v>
          </cell>
          <cell r="B502" t="str">
            <v>RUPERT &amp; ROTHSCHILD CLASSIQUE</v>
          </cell>
        </row>
        <row r="503">
          <cell r="A503">
            <v>63357</v>
          </cell>
          <cell r="B503" t="str">
            <v>CASAL GARCIA FRUITZY MELON</v>
          </cell>
        </row>
        <row r="504">
          <cell r="A504">
            <v>63358</v>
          </cell>
          <cell r="B504" t="str">
            <v>CASAL GARCIA FRUITZY PASSIONFR</v>
          </cell>
        </row>
        <row r="505">
          <cell r="A505">
            <v>63859</v>
          </cell>
          <cell r="B505" t="str">
            <v>CARTEMISIA ORGANIC PROSECCO</v>
          </cell>
        </row>
        <row r="506">
          <cell r="A506">
            <v>64165</v>
          </cell>
          <cell r="B506" t="str">
            <v>GREASY FINGERS ZESTY SAUV BL</v>
          </cell>
        </row>
        <row r="507">
          <cell r="A507">
            <v>64428</v>
          </cell>
          <cell r="B507" t="str">
            <v>VOL LIBRE ROUGE PETILLANT SPKL</v>
          </cell>
        </row>
        <row r="508">
          <cell r="A508">
            <v>64446</v>
          </cell>
          <cell r="B508" t="str">
            <v>SAN PEDRO R&amp;O BRUT</v>
          </cell>
        </row>
        <row r="509">
          <cell r="A509">
            <v>64820</v>
          </cell>
          <cell r="B509" t="str">
            <v>EMERIS GARDEN MOSCATO</v>
          </cell>
        </row>
        <row r="510">
          <cell r="A510">
            <v>65226</v>
          </cell>
          <cell r="B510" t="str">
            <v>SA PRUM WEHLEN RIES KABINETT</v>
          </cell>
        </row>
        <row r="511">
          <cell r="A511">
            <v>65295</v>
          </cell>
          <cell r="B511" t="str">
            <v>GRAN FAUSTINO 1 GRAN RES 2004</v>
          </cell>
        </row>
        <row r="512">
          <cell r="A512">
            <v>65789</v>
          </cell>
          <cell r="B512" t="str">
            <v>ED EDMUNDO DBL OAKED CHARD</v>
          </cell>
        </row>
        <row r="513">
          <cell r="A513">
            <v>65800</v>
          </cell>
          <cell r="B513" t="str">
            <v>THE ICON ROCK CHARDONNAY</v>
          </cell>
        </row>
        <row r="514">
          <cell r="A514">
            <v>66024</v>
          </cell>
          <cell r="B514" t="str">
            <v>MEDICI LAMBRUSCO REGGIANO SPKL</v>
          </cell>
        </row>
        <row r="515">
          <cell r="A515">
            <v>66281</v>
          </cell>
          <cell r="B515" t="str">
            <v>KOOKSOONDANG STRBRY MAKGEOLLI</v>
          </cell>
        </row>
        <row r="516">
          <cell r="A516">
            <v>66790</v>
          </cell>
          <cell r="B516" t="str">
            <v>CH DES CHARMES PINO VQA</v>
          </cell>
        </row>
        <row r="517">
          <cell r="A517">
            <v>67979</v>
          </cell>
          <cell r="B517" t="str">
            <v>CT CREMANT DE BOURGOGNE BRUT</v>
          </cell>
        </row>
        <row r="518">
          <cell r="A518">
            <v>68161</v>
          </cell>
          <cell r="B518" t="str">
            <v>CH DES CHARMES BRUT TRAD SPKL</v>
          </cell>
        </row>
        <row r="519">
          <cell r="A519">
            <v>790007</v>
          </cell>
          <cell r="B519" t="str">
            <v>PROTEA DRY ROSE</v>
          </cell>
        </row>
        <row r="520">
          <cell r="A520">
            <v>70551</v>
          </cell>
          <cell r="B520" t="str">
            <v>GARANCES VENTOUX LESCALE ROUGE</v>
          </cell>
        </row>
        <row r="521">
          <cell r="A521">
            <v>70548</v>
          </cell>
          <cell r="B521" t="str">
            <v>PROTEA SAUVIGNON BLANC</v>
          </cell>
        </row>
        <row r="522">
          <cell r="A522">
            <v>70553</v>
          </cell>
          <cell r="B522" t="str">
            <v>RIOJANA RED BLEND RESERVA</v>
          </cell>
        </row>
        <row r="523">
          <cell r="A523">
            <v>70557</v>
          </cell>
          <cell r="B523" t="str">
            <v>RIOJANA MALBEC RESERVA</v>
          </cell>
        </row>
        <row r="524">
          <cell r="A524">
            <v>70545</v>
          </cell>
          <cell r="B524" t="str">
            <v>OCEAN D'AZUR MERLOT CABERNET</v>
          </cell>
        </row>
        <row r="525">
          <cell r="A525">
            <v>70549</v>
          </cell>
          <cell r="B525" t="str">
            <v>OCEAN D'AZUR CHARD</v>
          </cell>
        </row>
        <row r="526">
          <cell r="A526">
            <v>70588</v>
          </cell>
          <cell r="B526" t="str">
            <v>CANADIAN CLUB CHERRY SM 473C</v>
          </cell>
        </row>
        <row r="527">
          <cell r="A527">
            <v>70572</v>
          </cell>
          <cell r="B527" t="str">
            <v>COPPER MOON ZERO PINOT GRIGIO</v>
          </cell>
        </row>
        <row r="528">
          <cell r="A528">
            <v>70573</v>
          </cell>
          <cell r="B528" t="str">
            <v>COPPER MOON ZERO MALBEC</v>
          </cell>
        </row>
        <row r="529">
          <cell r="A529">
            <v>70575</v>
          </cell>
          <cell r="B529" t="str">
            <v>LAYLOW CRISP ROSE</v>
          </cell>
        </row>
        <row r="530">
          <cell r="A530">
            <v>70578</v>
          </cell>
          <cell r="B530" t="str">
            <v>LAYLOW PINOT GRIGIO</v>
          </cell>
        </row>
        <row r="531">
          <cell r="A531">
            <v>70594</v>
          </cell>
          <cell r="B531" t="str">
            <v>GARANCES VENTOUX LESCALE BLANC</v>
          </cell>
        </row>
        <row r="532">
          <cell r="A532">
            <v>70615</v>
          </cell>
          <cell r="B532" t="str">
            <v>PIATTELLI TORRONTES</v>
          </cell>
        </row>
        <row r="533">
          <cell r="A533">
            <v>70576</v>
          </cell>
          <cell r="B533" t="str">
            <v>TEQUILA CHILLERS VAR PK 9/100T</v>
          </cell>
        </row>
        <row r="534">
          <cell r="A534">
            <v>70636</v>
          </cell>
          <cell r="B534" t="str">
            <v>ESENCIAL CABERNET FRANC</v>
          </cell>
        </row>
        <row r="535">
          <cell r="A535">
            <v>70625</v>
          </cell>
          <cell r="B535" t="str">
            <v>PIATTELLI RESERVE CAB SAUV</v>
          </cell>
        </row>
        <row r="536">
          <cell r="A536">
            <v>70629</v>
          </cell>
          <cell r="B536" t="str">
            <v>BALBO ESTATE RED BLEND</v>
          </cell>
        </row>
        <row r="537">
          <cell r="A537">
            <v>70627</v>
          </cell>
          <cell r="B537" t="str">
            <v>DON JULIO 1942 FIFA ANEJO TEQ</v>
          </cell>
        </row>
        <row r="538">
          <cell r="A538">
            <v>70635</v>
          </cell>
          <cell r="B538" t="str">
            <v>DON JULIO 1942 FIFA ANEJO TEQ</v>
          </cell>
        </row>
        <row r="539">
          <cell r="A539">
            <v>65154</v>
          </cell>
          <cell r="B539" t="str">
            <v>VIB MYSTIC HAZE PALE ALE 568C</v>
          </cell>
        </row>
        <row r="540">
          <cell r="A540">
            <v>70639</v>
          </cell>
          <cell r="B540" t="str">
            <v>SMIRNOFF RL #21 FIFA ED VODKA</v>
          </cell>
        </row>
        <row r="541">
          <cell r="A541">
            <v>70657</v>
          </cell>
          <cell r="B541" t="str">
            <v>SAILOR JERRY SPICED RUM</v>
          </cell>
        </row>
        <row r="542">
          <cell r="A542">
            <v>70649</v>
          </cell>
          <cell r="B542" t="str">
            <v>SAILOR JERRY SPICED RUM</v>
          </cell>
        </row>
        <row r="543">
          <cell r="A543">
            <v>70652</v>
          </cell>
          <cell r="B543" t="str">
            <v>SAILOR JERRY SPICED RUM</v>
          </cell>
        </row>
        <row r="544">
          <cell r="A544">
            <v>70663</v>
          </cell>
          <cell r="B544" t="str">
            <v>CABANA COAST RUM &amp; COLA 473C</v>
          </cell>
        </row>
        <row r="545">
          <cell r="A545">
            <v>328567</v>
          </cell>
          <cell r="B545" t="str">
            <v>CATHEDRAL CELLAR CAB SAUVIGNON</v>
          </cell>
        </row>
        <row r="546">
          <cell r="A546">
            <v>70693</v>
          </cell>
          <cell r="B546" t="str">
            <v>HALLASAN GUAVA SOJU</v>
          </cell>
        </row>
        <row r="547">
          <cell r="A547">
            <v>70698</v>
          </cell>
          <cell r="B547" t="str">
            <v>MATE BRUNELLO MONTALCINO 2020</v>
          </cell>
        </row>
        <row r="548">
          <cell r="A548">
            <v>70696</v>
          </cell>
          <cell r="B548" t="str">
            <v>CHUM CHURUM ORIG SOJU</v>
          </cell>
        </row>
        <row r="549">
          <cell r="A549">
            <v>70697</v>
          </cell>
          <cell r="B549" t="str">
            <v>CHUM CHURUM SAERO LYCHEE SOJU</v>
          </cell>
        </row>
        <row r="550">
          <cell r="A550">
            <v>70699</v>
          </cell>
          <cell r="B550" t="str">
            <v>CHUM CHURUM SAERO APRICT SOJU</v>
          </cell>
        </row>
        <row r="551">
          <cell r="A551">
            <v>70700</v>
          </cell>
          <cell r="B551" t="str">
            <v>CHUM CHURUM SAERO ORIG SOJU</v>
          </cell>
        </row>
        <row r="552">
          <cell r="A552">
            <v>70689</v>
          </cell>
          <cell r="B552" t="str">
            <v>BEACH SHACK BLKBRY BLONDE 568C</v>
          </cell>
        </row>
        <row r="553">
          <cell r="A553">
            <v>70690</v>
          </cell>
          <cell r="B553" t="str">
            <v>LIME CREAMSICLE SOUR 473C</v>
          </cell>
        </row>
        <row r="554">
          <cell r="A554">
            <v>409758</v>
          </cell>
          <cell r="B554" t="str">
            <v>QUAILS' GATE QUEUE 2022 VQA</v>
          </cell>
        </row>
        <row r="555">
          <cell r="A555">
            <v>60281</v>
          </cell>
          <cell r="B555" t="str">
            <v>HAKUTSURU DAI GINJO SAKE</v>
          </cell>
        </row>
        <row r="556">
          <cell r="A556">
            <v>70714</v>
          </cell>
          <cell r="B556" t="str">
            <v>GARRISON PB&amp;J ALE 473C</v>
          </cell>
        </row>
        <row r="557">
          <cell r="A557">
            <v>70716</v>
          </cell>
          <cell r="B557" t="str">
            <v>STIEGL RADLER PACK 6/500C</v>
          </cell>
        </row>
        <row r="558">
          <cell r="A558">
            <v>70720</v>
          </cell>
          <cell r="B558" t="str">
            <v>GEORGIAN BAY LEMON DROP</v>
          </cell>
        </row>
        <row r="559">
          <cell r="A559">
            <v>69459</v>
          </cell>
          <cell r="B559" t="str">
            <v>SMIRNOFF CRUSH LEMON LIME 473C</v>
          </cell>
        </row>
        <row r="560">
          <cell r="A560">
            <v>69647</v>
          </cell>
          <cell r="B560" t="str">
            <v>CAPTAIN SP RUM PUNCH PNAPL473C</v>
          </cell>
        </row>
        <row r="561">
          <cell r="A561">
            <v>69652</v>
          </cell>
          <cell r="B561" t="str">
            <v>CAPTAIN SP RUM PUNCH VP 12/355</v>
          </cell>
        </row>
        <row r="562">
          <cell r="A562">
            <v>69605</v>
          </cell>
          <cell r="B562" t="str">
            <v>CROWN ROYAL WH LMND VP 8/355C</v>
          </cell>
        </row>
        <row r="563">
          <cell r="A563">
            <v>69583</v>
          </cell>
          <cell r="B563" t="str">
            <v>SMIRNOFF CRUSH BLKBRY RSP 473C</v>
          </cell>
        </row>
        <row r="564">
          <cell r="A564">
            <v>69584</v>
          </cell>
          <cell r="B564" t="str">
            <v>CROWN ROYAL WHSK LEMONADE 473C</v>
          </cell>
        </row>
        <row r="565">
          <cell r="A565">
            <v>70750</v>
          </cell>
          <cell r="B565" t="str">
            <v>KOOKSOONDANG CHSNUT MAKGEOLLI</v>
          </cell>
        </row>
        <row r="566">
          <cell r="A566">
            <v>70739</v>
          </cell>
          <cell r="B566" t="str">
            <v>HAKUTSURU ORGANIC SAKE</v>
          </cell>
        </row>
        <row r="567">
          <cell r="A567">
            <v>70740</v>
          </cell>
          <cell r="B567" t="str">
            <v>HAKUTSURU BLANC SAKE</v>
          </cell>
        </row>
        <row r="568">
          <cell r="A568">
            <v>70756</v>
          </cell>
          <cell r="B568" t="str">
            <v>SMOKEHEAD ISLAY SINGLE MALT SC</v>
          </cell>
        </row>
        <row r="569">
          <cell r="A569">
            <v>70780</v>
          </cell>
          <cell r="B569" t="str">
            <v>LAKESTONE VODKA</v>
          </cell>
        </row>
        <row r="570">
          <cell r="A570">
            <v>65997</v>
          </cell>
          <cell r="B570" t="str">
            <v>COCO RUM MOJITO 4/355C</v>
          </cell>
        </row>
        <row r="571">
          <cell r="A571">
            <v>70295</v>
          </cell>
          <cell r="B571" t="str">
            <v>INNIS &amp; GUNN LAGER 473C</v>
          </cell>
        </row>
        <row r="572">
          <cell r="A572">
            <v>70299</v>
          </cell>
          <cell r="B572" t="str">
            <v>INNIS&amp;GUNN CARIB RUM CASK 473C</v>
          </cell>
        </row>
        <row r="573">
          <cell r="A573">
            <v>70290</v>
          </cell>
          <cell r="B573" t="str">
            <v>INNIS &amp; GUNN ORIGINAL 473C</v>
          </cell>
        </row>
        <row r="574">
          <cell r="A574">
            <v>70815</v>
          </cell>
          <cell r="B574" t="str">
            <v>OLE MARGARITA MOCKTAIL4/355C</v>
          </cell>
        </row>
        <row r="575">
          <cell r="A575">
            <v>70811</v>
          </cell>
          <cell r="B575" t="str">
            <v>OLE PALOMA MOCKTAIL 4/355C</v>
          </cell>
        </row>
        <row r="576">
          <cell r="A576">
            <v>16364</v>
          </cell>
          <cell r="B576" t="str">
            <v>MOTT'S CLAM CAESAR EX SP 458C</v>
          </cell>
        </row>
        <row r="577">
          <cell r="A577">
            <v>70855</v>
          </cell>
          <cell r="B577" t="str">
            <v>FIREBALL BLAZIN APPLE LIQ</v>
          </cell>
        </row>
        <row r="578">
          <cell r="A578">
            <v>70856</v>
          </cell>
          <cell r="B578" t="str">
            <v>FIREBALL BLAZIN APPLE LIQ</v>
          </cell>
        </row>
        <row r="579">
          <cell r="A579">
            <v>70859</v>
          </cell>
          <cell r="B579" t="str">
            <v>ENGLISH HARBOUR SHERRY CSK RUM</v>
          </cell>
        </row>
        <row r="580">
          <cell r="A580">
            <v>70849</v>
          </cell>
          <cell r="B580" t="str">
            <v>OLE MARGARITA 4/355C</v>
          </cell>
        </row>
        <row r="581">
          <cell r="A581">
            <v>70861</v>
          </cell>
          <cell r="B581" t="str">
            <v>ENGLISH HARBOUR PORT CSK RUM</v>
          </cell>
        </row>
        <row r="582">
          <cell r="A582">
            <v>70862</v>
          </cell>
          <cell r="B582" t="str">
            <v>OLE PALOMA 4/355C</v>
          </cell>
        </row>
        <row r="583">
          <cell r="A583">
            <v>70864</v>
          </cell>
          <cell r="B583" t="str">
            <v>OLE PINEAPPLE 4/355C</v>
          </cell>
        </row>
        <row r="584">
          <cell r="A584">
            <v>70867</v>
          </cell>
          <cell r="B584" t="str">
            <v>OLE TEQUILA VARIETY PK 8/355C</v>
          </cell>
        </row>
        <row r="585">
          <cell r="A585">
            <v>70873</v>
          </cell>
          <cell r="B585" t="str">
            <v>FIREBALL BLAZIN APPLE LIQ</v>
          </cell>
        </row>
        <row r="586">
          <cell r="A586">
            <v>70868</v>
          </cell>
          <cell r="B586" t="str">
            <v>FIREBALL BLAZIN APPLE LIQ</v>
          </cell>
        </row>
        <row r="587">
          <cell r="A587">
            <v>66299</v>
          </cell>
          <cell r="B587" t="str">
            <v>DEAD HORSE STRBRY FIZZ CID355C</v>
          </cell>
        </row>
        <row r="588">
          <cell r="A588">
            <v>4733</v>
          </cell>
          <cell r="B588" t="str">
            <v>AMELIA CHARDONNAY 2024</v>
          </cell>
        </row>
        <row r="589">
          <cell r="A589">
            <v>70880</v>
          </cell>
          <cell r="B589" t="str">
            <v>LIVELY STRAWBERRY WTRMLN 355B</v>
          </cell>
        </row>
        <row r="590">
          <cell r="A590">
            <v>70901</v>
          </cell>
          <cell r="B590" t="str">
            <v>AMELIA PINOT NOIR 2024</v>
          </cell>
        </row>
        <row r="591">
          <cell r="A591">
            <v>70883</v>
          </cell>
          <cell r="B591" t="str">
            <v>PLANTADOR SILVER TEQUILA</v>
          </cell>
        </row>
        <row r="592">
          <cell r="A592">
            <v>70886</v>
          </cell>
          <cell r="B592" t="str">
            <v>ANIMAS MEZCAL ESPADIN &amp; PAPA</v>
          </cell>
        </row>
        <row r="593">
          <cell r="A593">
            <v>70938</v>
          </cell>
          <cell r="B593" t="str">
            <v>RIGBY DRY HASKAP MIXER</v>
          </cell>
        </row>
        <row r="594">
          <cell r="A594">
            <v>70943</v>
          </cell>
          <cell r="B594" t="str">
            <v>HOWARD PARK MIAMUP CAB SAUV</v>
          </cell>
        </row>
        <row r="595">
          <cell r="A595">
            <v>70947</v>
          </cell>
          <cell r="B595" t="str">
            <v>HOWARD PARK MIAMUP CHARD</v>
          </cell>
        </row>
        <row r="596">
          <cell r="A596">
            <v>70958</v>
          </cell>
          <cell r="B596" t="str">
            <v>GRANRIVIERA BELLINI</v>
          </cell>
        </row>
        <row r="597">
          <cell r="A597">
            <v>70982</v>
          </cell>
          <cell r="B597" t="str">
            <v>RED RACER WEST COAST IPA 473C</v>
          </cell>
        </row>
        <row r="598">
          <cell r="A598">
            <v>70991</v>
          </cell>
          <cell r="B598" t="str">
            <v>YES WAY ROSE DEALCOHOLIZED</v>
          </cell>
        </row>
        <row r="599">
          <cell r="A599">
            <v>71016</v>
          </cell>
          <cell r="B599" t="str">
            <v>BLACK FOX BOREAL MINT GIN</v>
          </cell>
        </row>
        <row r="600">
          <cell r="A600">
            <v>71019</v>
          </cell>
          <cell r="B600" t="str">
            <v>GOOD DAY RED PEACH SOJU</v>
          </cell>
        </row>
        <row r="601">
          <cell r="A601">
            <v>71017</v>
          </cell>
          <cell r="B601" t="str">
            <v>SAN PEDRO SIDERAL</v>
          </cell>
        </row>
        <row r="602">
          <cell r="A602">
            <v>71021</v>
          </cell>
          <cell r="B602" t="str">
            <v>KAMORA COFFEE LIQUEUR</v>
          </cell>
        </row>
        <row r="603">
          <cell r="A603">
            <v>71076</v>
          </cell>
          <cell r="B603" t="str">
            <v>OLE MARGARITA DBL SHOT 4/355C</v>
          </cell>
        </row>
        <row r="604">
          <cell r="A604">
            <v>71078</v>
          </cell>
          <cell r="B604" t="str">
            <v>OLE PALOMA DBL SHOT 4/355C</v>
          </cell>
        </row>
        <row r="605">
          <cell r="A605">
            <v>68844</v>
          </cell>
          <cell r="B605" t="str">
            <v>BROKER'S PINK STRAWBERRY GIN</v>
          </cell>
        </row>
        <row r="606">
          <cell r="A606">
            <v>47188</v>
          </cell>
          <cell r="B606" t="str">
            <v>REBELLION CAMPING BUDDIES473C</v>
          </cell>
        </row>
        <row r="607">
          <cell r="A607">
            <v>71206</v>
          </cell>
          <cell r="B607" t="str">
            <v>DEAD HORSE STRBRY FIZZ CID355C</v>
          </cell>
        </row>
        <row r="608">
          <cell r="A608">
            <v>69324</v>
          </cell>
          <cell r="B608" t="str">
            <v>BLACK FLY CR CREAM SODA 473C</v>
          </cell>
        </row>
        <row r="609">
          <cell r="A609">
            <v>69389</v>
          </cell>
          <cell r="B609" t="str">
            <v>BLACK FLY BLUE LAGOON 4/400B</v>
          </cell>
        </row>
        <row r="610">
          <cell r="A610">
            <v>71231</v>
          </cell>
          <cell r="B610" t="str">
            <v>CH DES CHARMES ECLAT SPKL</v>
          </cell>
        </row>
        <row r="611">
          <cell r="A611">
            <v>71234</v>
          </cell>
          <cell r="B611" t="str">
            <v>PIETRAPURA MANDUS PRIMITIVO</v>
          </cell>
        </row>
        <row r="612">
          <cell r="A612">
            <v>328559</v>
          </cell>
          <cell r="B612" t="str">
            <v>CATHEDRAL CELLAR CHARD</v>
          </cell>
        </row>
        <row r="613">
          <cell r="A613">
            <v>20804</v>
          </cell>
          <cell r="B613" t="str">
            <v>JUNO PINOTAGE</v>
          </cell>
        </row>
        <row r="614">
          <cell r="A614">
            <v>28688</v>
          </cell>
          <cell r="B614" t="str">
            <v>JUNO CHENIN BLANC</v>
          </cell>
        </row>
        <row r="615">
          <cell r="A615">
            <v>42350</v>
          </cell>
          <cell r="B615" t="str">
            <v>FILTHIER DIRTIER DIPA 473C</v>
          </cell>
        </row>
        <row r="616">
          <cell r="A616">
            <v>71286</v>
          </cell>
          <cell r="B616" t="str">
            <v>TZAFONA RIESLING KOSHER VQA</v>
          </cell>
        </row>
        <row r="617">
          <cell r="A617">
            <v>68799</v>
          </cell>
          <cell r="B617" t="str">
            <v>MI CAMPO BLANCO TEQUILA</v>
          </cell>
        </row>
        <row r="618">
          <cell r="A618">
            <v>459255</v>
          </cell>
          <cell r="B618" t="str">
            <v>BERONIA CRIANZA</v>
          </cell>
        </row>
        <row r="619">
          <cell r="A619">
            <v>71316</v>
          </cell>
          <cell r="B619" t="str">
            <v>TAGARO CINQUENOCI PRIMITIVO</v>
          </cell>
        </row>
        <row r="620">
          <cell r="A620">
            <v>71331</v>
          </cell>
          <cell r="B620" t="str">
            <v>CASTILLO DE ENERIZ GARNACHA</v>
          </cell>
        </row>
        <row r="621">
          <cell r="A621">
            <v>71326</v>
          </cell>
          <cell r="B621" t="str">
            <v>FAXE SE7EN STRONG LAGER</v>
          </cell>
        </row>
        <row r="622">
          <cell r="A622">
            <v>71327</v>
          </cell>
          <cell r="B622" t="str">
            <v>PERIQUITA WHITE</v>
          </cell>
        </row>
        <row r="623">
          <cell r="A623">
            <v>71329</v>
          </cell>
          <cell r="B623" t="str">
            <v>UMUE TEMPRANILLO MERLOT</v>
          </cell>
        </row>
        <row r="624">
          <cell r="A624">
            <v>66049</v>
          </cell>
          <cell r="B624" t="str">
            <v>SAN FELICE TOSCANA ROSSO</v>
          </cell>
        </row>
        <row r="625">
          <cell r="A625">
            <v>71336</v>
          </cell>
          <cell r="B625" t="str">
            <v>BITBURGER PREMIUM PILS 5LK</v>
          </cell>
        </row>
        <row r="626">
          <cell r="A626">
            <v>71332</v>
          </cell>
          <cell r="B626" t="str">
            <v>SUPER BOCK 4/500C</v>
          </cell>
        </row>
        <row r="627">
          <cell r="A627">
            <v>71408</v>
          </cell>
          <cell r="B627" t="str">
            <v>DILLON'S COCKTAIL VP 6/222C</v>
          </cell>
        </row>
        <row r="628">
          <cell r="A628">
            <v>57825</v>
          </cell>
          <cell r="B628" t="str">
            <v>CZECHVAR ORIGINAL LAGER 5LK</v>
          </cell>
        </row>
        <row r="629">
          <cell r="A629">
            <v>61281</v>
          </cell>
          <cell r="B629" t="str">
            <v>FAXE PREMIUM LAGER 4/473C</v>
          </cell>
        </row>
        <row r="630">
          <cell r="A630">
            <v>71416</v>
          </cell>
          <cell r="B630" t="str">
            <v>DULCE VIDA BLANCO TEQUILA</v>
          </cell>
        </row>
        <row r="631">
          <cell r="A631">
            <v>71419</v>
          </cell>
          <cell r="B631" t="str">
            <v>DULCE VIDA PNEAPLE JALAP TEQ</v>
          </cell>
        </row>
        <row r="632">
          <cell r="A632">
            <v>71422</v>
          </cell>
          <cell r="B632" t="str">
            <v>AMRUT TWO INDIES RUM</v>
          </cell>
        </row>
        <row r="633">
          <cell r="A633">
            <v>71424</v>
          </cell>
          <cell r="B633" t="str">
            <v>ILEGAL ANEJO MEXCAL</v>
          </cell>
        </row>
        <row r="634">
          <cell r="A634">
            <v>71420</v>
          </cell>
          <cell r="B634" t="str">
            <v>WATERDOG WHITE</v>
          </cell>
        </row>
        <row r="635">
          <cell r="A635">
            <v>842737</v>
          </cell>
          <cell r="B635" t="str">
            <v>BICYCLE THIEF RED BL 1.5LTET</v>
          </cell>
        </row>
        <row r="636">
          <cell r="A636">
            <v>70227</v>
          </cell>
          <cell r="B636" t="str">
            <v>EL GORU CHARDONNAY</v>
          </cell>
        </row>
        <row r="637">
          <cell r="A637">
            <v>71479</v>
          </cell>
          <cell r="B637" t="str">
            <v>LES JAMELLES REFLETS SECRETS</v>
          </cell>
        </row>
        <row r="638">
          <cell r="A638">
            <v>71483</v>
          </cell>
          <cell r="B638" t="str">
            <v>ROSEBLOOD D'ESTOUBLON ROSE</v>
          </cell>
        </row>
        <row r="639">
          <cell r="A639">
            <v>71462</v>
          </cell>
          <cell r="B639" t="str">
            <v>EL TOCADOR OV CABERNET SAUV</v>
          </cell>
        </row>
        <row r="640">
          <cell r="A640">
            <v>67847</v>
          </cell>
          <cell r="B640" t="str">
            <v>COTES DES ROSES BRUT ROSE SPKL</v>
          </cell>
        </row>
        <row r="641">
          <cell r="A641">
            <v>71492</v>
          </cell>
          <cell r="B641" t="str">
            <v>UNDERWATER QUEST NV ROSE SPKL</v>
          </cell>
        </row>
        <row r="642">
          <cell r="A642">
            <v>71500</v>
          </cell>
          <cell r="B642" t="str">
            <v>MUCCHIETTO SOAVE ORGANIC DOC</v>
          </cell>
        </row>
        <row r="643">
          <cell r="A643">
            <v>71505</v>
          </cell>
          <cell r="B643" t="str">
            <v>J T RESERVE WINEMAKER CAB</v>
          </cell>
        </row>
        <row r="644">
          <cell r="A644">
            <v>71519</v>
          </cell>
          <cell r="B644" t="str">
            <v>LYMA VINHO VERDE</v>
          </cell>
        </row>
        <row r="645">
          <cell r="A645">
            <v>71585</v>
          </cell>
          <cell r="B645" t="str">
            <v>VIDILLA VERDEJO</v>
          </cell>
        </row>
        <row r="646">
          <cell r="A646">
            <v>71546</v>
          </cell>
          <cell r="B646" t="str">
            <v>PACO &amp; LOLA ALBARINO</v>
          </cell>
        </row>
        <row r="647">
          <cell r="A647">
            <v>71549</v>
          </cell>
          <cell r="B647" t="str">
            <v>CUTIO MACABEO</v>
          </cell>
        </row>
        <row r="648">
          <cell r="A648">
            <v>71556</v>
          </cell>
          <cell r="B648" t="str">
            <v>DIVERSUS RESERVA RED</v>
          </cell>
        </row>
        <row r="649">
          <cell r="A649">
            <v>71564</v>
          </cell>
          <cell r="B649" t="str">
            <v>ANCIANO NO 3 VENDIMIA SEL TEMP</v>
          </cell>
        </row>
        <row r="650">
          <cell r="A650">
            <v>71622</v>
          </cell>
          <cell r="B650" t="str">
            <v>TIMOTHY TAYLOR LANDLORD 500B</v>
          </cell>
        </row>
        <row r="651">
          <cell r="A651">
            <v>71625</v>
          </cell>
          <cell r="B651" t="str">
            <v>SUPER BOCK 330B</v>
          </cell>
        </row>
        <row r="652">
          <cell r="A652">
            <v>71669</v>
          </cell>
          <cell r="B652" t="str">
            <v>PORMENOR BRANCO</v>
          </cell>
        </row>
        <row r="653">
          <cell r="A653">
            <v>71676</v>
          </cell>
          <cell r="B653" t="str">
            <v>BACARDI MOJITO 4/355C</v>
          </cell>
        </row>
        <row r="654">
          <cell r="A654">
            <v>71678</v>
          </cell>
          <cell r="B654" t="str">
            <v>BACARDI PINA COLADA 4/355C</v>
          </cell>
        </row>
        <row r="655">
          <cell r="A655">
            <v>71682</v>
          </cell>
          <cell r="B655" t="str">
            <v>ALTANZA CRIANZA</v>
          </cell>
        </row>
        <row r="656">
          <cell r="A656">
            <v>71683</v>
          </cell>
          <cell r="B656" t="str">
            <v>DEFESA TINTO</v>
          </cell>
        </row>
        <row r="657">
          <cell r="A657">
            <v>71685</v>
          </cell>
          <cell r="B657" t="str">
            <v>WYATT ROSE RANCH WTR VP12/355C</v>
          </cell>
        </row>
        <row r="658">
          <cell r="A658">
            <v>71689</v>
          </cell>
          <cell r="B658" t="str">
            <v>DISCO COCKTAIL 355C</v>
          </cell>
        </row>
        <row r="659">
          <cell r="A659">
            <v>71722</v>
          </cell>
          <cell r="B659" t="str">
            <v>ALFREDO DRIED GRAPE SHIRAZ</v>
          </cell>
        </row>
        <row r="660">
          <cell r="A660">
            <v>71730</v>
          </cell>
          <cell r="B660" t="str">
            <v>MOURCHON LA SOURCE RHONE AOC</v>
          </cell>
        </row>
        <row r="661">
          <cell r="A661">
            <v>71789</v>
          </cell>
          <cell r="B661" t="str">
            <v>NANA RHONE VILLAGES AOC</v>
          </cell>
        </row>
        <row r="662">
          <cell r="A662">
            <v>71782</v>
          </cell>
          <cell r="B662" t="str">
            <v>MOURCHON COTES DU RHONE AOC</v>
          </cell>
        </row>
        <row r="663">
          <cell r="A663">
            <v>45929</v>
          </cell>
          <cell r="B663" t="str">
            <v>SQUISH EXTRA VS ORANGE 473C</v>
          </cell>
        </row>
        <row r="664">
          <cell r="A664">
            <v>71828</v>
          </cell>
          <cell r="B664" t="str">
            <v>SQUISH EXTRA VS GRAPE 473C</v>
          </cell>
        </row>
        <row r="665">
          <cell r="A665">
            <v>71832</v>
          </cell>
          <cell r="B665" t="str">
            <v>HAPPY LAGER 12/355C</v>
          </cell>
        </row>
        <row r="666">
          <cell r="A666">
            <v>37683</v>
          </cell>
          <cell r="B666" t="str">
            <v>HORNITOS LIME TEQUILA</v>
          </cell>
        </row>
        <row r="667">
          <cell r="A667">
            <v>71855</v>
          </cell>
          <cell r="B667" t="str">
            <v>GIBSONS FINEST BOLD 8 YO WH</v>
          </cell>
        </row>
        <row r="668">
          <cell r="A668">
            <v>71862</v>
          </cell>
          <cell r="B668" t="str">
            <v>CANADIAN CLUB BLACKBERRY WH</v>
          </cell>
        </row>
        <row r="669">
          <cell r="A669">
            <v>71863</v>
          </cell>
          <cell r="B669" t="str">
            <v>P49 CRAFT LAGER MIXER 12/355C</v>
          </cell>
        </row>
        <row r="670">
          <cell r="A670">
            <v>70142</v>
          </cell>
          <cell r="B670" t="str">
            <v>PABST STRONG HALF &amp; HALF 710C</v>
          </cell>
        </row>
        <row r="671">
          <cell r="A671">
            <v>71946</v>
          </cell>
          <cell r="B671" t="str">
            <v>MACALONEY NA BRAICHE SM WH</v>
          </cell>
        </row>
        <row r="672">
          <cell r="A672">
            <v>71952</v>
          </cell>
          <cell r="B672" t="str">
            <v>ST REMY SIGNATURE BRANDY</v>
          </cell>
        </row>
        <row r="673">
          <cell r="A673">
            <v>71986</v>
          </cell>
          <cell r="B673" t="str">
            <v>WAYNE GRETZKY TOAST OAK WH</v>
          </cell>
        </row>
        <row r="674">
          <cell r="A674">
            <v>71973</v>
          </cell>
          <cell r="B674" t="str">
            <v>SQUISH EXTRA VD SOUR 8/355C</v>
          </cell>
        </row>
        <row r="675">
          <cell r="A675">
            <v>72016</v>
          </cell>
          <cell r="B675" t="str">
            <v>OLE MARGARITA DBL SHOT 4/355C</v>
          </cell>
        </row>
        <row r="676">
          <cell r="A676">
            <v>72045</v>
          </cell>
          <cell r="B676" t="str">
            <v>OLE PALOMA DBL SHOT 4/355C</v>
          </cell>
        </row>
      </sheetData>
      <sheetData sheetId="5"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17457-6E32-4146-9FA3-F9BEF43B5899}">
  <dimension ref="A2:F19"/>
  <sheetViews>
    <sheetView workbookViewId="0">
      <selection activeCell="B19" sqref="B19"/>
    </sheetView>
  </sheetViews>
  <sheetFormatPr defaultRowHeight="14.5"/>
  <sheetData>
    <row r="2" spans="1:6" s="44" customFormat="1" ht="13">
      <c r="A2" s="44" t="s">
        <v>107</v>
      </c>
      <c r="C2" s="43"/>
      <c r="D2" s="43"/>
      <c r="E2" s="43"/>
    </row>
    <row r="3" spans="1:6" s="44" customFormat="1" ht="13">
      <c r="C3" s="43"/>
      <c r="D3" s="43"/>
      <c r="E3" s="43"/>
    </row>
    <row r="4" spans="1:6" s="44" customFormat="1" ht="13">
      <c r="A4" s="65"/>
      <c r="B4" s="66" t="s">
        <v>108</v>
      </c>
      <c r="C4" s="67"/>
      <c r="D4" s="67"/>
      <c r="E4" s="67"/>
    </row>
    <row r="5" spans="1:6" s="44" customFormat="1" ht="13">
      <c r="A5" s="65"/>
      <c r="B5" s="66" t="s">
        <v>109</v>
      </c>
      <c r="C5" s="67"/>
      <c r="D5" s="67"/>
      <c r="E5" s="67"/>
    </row>
    <row r="6" spans="1:6" s="44" customFormat="1" ht="13">
      <c r="A6" s="65"/>
      <c r="B6" s="66" t="s">
        <v>110</v>
      </c>
      <c r="C6" s="67"/>
      <c r="D6" s="67"/>
      <c r="E6" s="67"/>
    </row>
    <row r="7" spans="1:6" s="44" customFormat="1" ht="13">
      <c r="A7" s="65"/>
      <c r="B7" s="66" t="s">
        <v>111</v>
      </c>
      <c r="C7" s="67"/>
      <c r="D7" s="67"/>
      <c r="E7" s="67"/>
    </row>
    <row r="8" spans="1:6" s="44" customFormat="1" ht="13">
      <c r="A8" s="65"/>
      <c r="B8" s="66" t="s">
        <v>112</v>
      </c>
      <c r="C8" s="67"/>
      <c r="D8" s="67"/>
      <c r="E8" s="67"/>
    </row>
    <row r="9" spans="1:6" s="44" customFormat="1" ht="13">
      <c r="A9" s="65"/>
      <c r="B9" s="66" t="s">
        <v>113</v>
      </c>
      <c r="C9" s="67"/>
      <c r="D9" s="67"/>
      <c r="E9" s="67"/>
    </row>
    <row r="13" spans="1:6">
      <c r="A13" s="68" t="s">
        <v>114</v>
      </c>
      <c r="B13" s="69"/>
      <c r="C13" s="70"/>
      <c r="D13" s="71"/>
      <c r="E13" s="71"/>
      <c r="F13" s="71"/>
    </row>
    <row r="14" spans="1:6">
      <c r="A14" s="68" t="s">
        <v>115</v>
      </c>
      <c r="B14" s="69"/>
      <c r="C14" s="70"/>
      <c r="D14" s="71"/>
      <c r="E14" s="71"/>
      <c r="F14" s="71"/>
    </row>
    <row r="15" spans="1:6">
      <c r="A15" s="69"/>
      <c r="B15" s="69"/>
      <c r="C15" s="72" t="s">
        <v>116</v>
      </c>
      <c r="D15" s="71"/>
      <c r="E15" s="71"/>
      <c r="F15" s="71"/>
    </row>
    <row r="16" spans="1:6">
      <c r="A16" s="69"/>
      <c r="B16" s="69"/>
      <c r="C16" s="72" t="s">
        <v>117</v>
      </c>
      <c r="D16" s="71"/>
      <c r="E16" s="71"/>
      <c r="F16" s="71"/>
    </row>
    <row r="19" spans="2:2">
      <c r="B19" t="s">
        <v>118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373AD-6B80-4ABB-AA45-2701F321CB6C}">
  <sheetPr>
    <tabColor rgb="FFFF0000"/>
    <pageSetUpPr fitToPage="1"/>
  </sheetPr>
  <dimension ref="A1:O259"/>
  <sheetViews>
    <sheetView tabSelected="1" zoomScale="110" zoomScaleNormal="110" zoomScaleSheetLayoutView="100" workbookViewId="0"/>
  </sheetViews>
  <sheetFormatPr defaultColWidth="0" defaultRowHeight="14.5"/>
  <cols>
    <col min="1" max="1" width="2.54296875" style="3" customWidth="1"/>
    <col min="2" max="2" width="8.7265625" style="3" customWidth="1"/>
    <col min="3" max="3" width="43.7265625" style="3" customWidth="1"/>
    <col min="4" max="4" width="9.54296875" style="3" customWidth="1"/>
    <col min="5" max="5" width="19.26953125" style="3" customWidth="1"/>
    <col min="6" max="6" width="5.26953125" style="3" customWidth="1"/>
    <col min="7" max="7" width="6.453125" style="3" customWidth="1"/>
    <col min="8" max="8" width="11.81640625" style="3" customWidth="1"/>
    <col min="9" max="9" width="7.81640625" style="3" customWidth="1"/>
    <col min="10" max="10" width="51.7265625" style="86" customWidth="1"/>
    <col min="11" max="11" width="20.1796875" style="3" customWidth="1"/>
    <col min="12" max="12" width="15.1796875" style="3" customWidth="1"/>
    <col min="13" max="13" width="2.54296875" style="3" customWidth="1"/>
    <col min="14" max="15" width="0" style="3" hidden="1" customWidth="1"/>
    <col min="16" max="16384" width="8.7265625" style="3" hidden="1"/>
  </cols>
  <sheetData>
    <row r="1" spans="1:13" ht="21">
      <c r="A1" s="34"/>
      <c r="B1" s="165" t="s">
        <v>542</v>
      </c>
      <c r="C1" s="165"/>
      <c r="D1" s="165"/>
      <c r="E1" s="165"/>
      <c r="F1" s="165"/>
      <c r="G1" s="165"/>
      <c r="H1" s="165"/>
      <c r="I1" s="165"/>
      <c r="J1" s="165"/>
      <c r="K1" s="165"/>
      <c r="L1" s="165"/>
      <c r="M1" s="34"/>
    </row>
    <row r="2" spans="1:13" ht="21">
      <c r="A2" s="34"/>
      <c r="B2" s="165" t="s">
        <v>546</v>
      </c>
      <c r="C2" s="165"/>
      <c r="D2" s="165"/>
      <c r="E2" s="165"/>
      <c r="F2" s="165"/>
      <c r="G2" s="165"/>
      <c r="H2" s="165"/>
      <c r="I2" s="165"/>
      <c r="J2" s="165"/>
      <c r="K2" s="165"/>
      <c r="L2" s="165"/>
      <c r="M2" s="34"/>
    </row>
    <row r="3" spans="1:13" ht="17">
      <c r="A3" s="34"/>
      <c r="B3" s="166" t="s">
        <v>517</v>
      </c>
      <c r="C3" s="166"/>
      <c r="D3" s="166"/>
      <c r="E3" s="166"/>
      <c r="F3" s="166"/>
      <c r="G3" s="166"/>
      <c r="H3" s="166"/>
      <c r="I3" s="166"/>
      <c r="J3" s="166"/>
      <c r="K3" s="166"/>
      <c r="L3" s="166"/>
      <c r="M3" s="34"/>
    </row>
    <row r="4" spans="1:13" s="34" customFormat="1">
      <c r="J4" s="85"/>
    </row>
    <row r="5" spans="1:13">
      <c r="A5" s="34"/>
      <c r="M5" s="34"/>
    </row>
    <row r="6" spans="1:13">
      <c r="A6" s="34"/>
      <c r="M6" s="34"/>
    </row>
    <row r="7" spans="1:13">
      <c r="A7" s="34"/>
      <c r="M7" s="34"/>
    </row>
    <row r="8" spans="1:13" ht="15" thickBot="1">
      <c r="A8" s="34"/>
      <c r="B8" s="34"/>
      <c r="C8" s="34"/>
      <c r="D8" s="34"/>
      <c r="E8" s="34"/>
      <c r="F8" s="34"/>
      <c r="G8" s="34"/>
      <c r="H8" s="34"/>
      <c r="I8" s="34"/>
      <c r="J8" s="85"/>
      <c r="K8" s="34"/>
      <c r="L8" s="34"/>
      <c r="M8" s="34"/>
    </row>
    <row r="9" spans="1:13" ht="31.5" thickBot="1">
      <c r="A9" s="34"/>
      <c r="B9" s="18" t="s">
        <v>11</v>
      </c>
      <c r="C9" s="19" t="s">
        <v>4</v>
      </c>
      <c r="D9" s="30" t="s">
        <v>6</v>
      </c>
      <c r="E9" s="21" t="s">
        <v>119</v>
      </c>
      <c r="F9" s="20" t="s">
        <v>120</v>
      </c>
      <c r="G9" s="20" t="s">
        <v>106</v>
      </c>
      <c r="H9" s="21" t="s">
        <v>0</v>
      </c>
      <c r="I9" s="20" t="s">
        <v>7</v>
      </c>
      <c r="J9" s="26" t="s">
        <v>5</v>
      </c>
      <c r="K9" s="21" t="s">
        <v>104</v>
      </c>
      <c r="L9" s="22" t="s">
        <v>12</v>
      </c>
      <c r="M9" s="34"/>
    </row>
    <row r="10" spans="1:13" customFormat="1" ht="15" thickBot="1">
      <c r="A10" s="90"/>
      <c r="B10" s="116"/>
      <c r="C10" s="117"/>
      <c r="D10" s="118"/>
      <c r="E10" s="118"/>
      <c r="F10" s="119"/>
      <c r="G10" s="119"/>
      <c r="H10" s="119"/>
      <c r="I10" s="120"/>
      <c r="J10" s="121"/>
      <c r="K10" s="118"/>
      <c r="L10" s="118"/>
      <c r="M10" s="90"/>
    </row>
    <row r="11" spans="1:13" ht="30" customHeight="1" thickBot="1">
      <c r="A11" s="34"/>
      <c r="B11" s="159" t="s">
        <v>100</v>
      </c>
      <c r="C11" s="160"/>
      <c r="D11" s="160"/>
      <c r="E11" s="160"/>
      <c r="F11" s="160"/>
      <c r="G11" s="160"/>
      <c r="H11" s="160"/>
      <c r="I11" s="160"/>
      <c r="J11" s="160"/>
      <c r="K11" s="160"/>
      <c r="L11" s="161"/>
      <c r="M11" s="34"/>
    </row>
    <row r="12" spans="1:13" ht="20.149999999999999" hidden="1" customHeight="1" thickBot="1">
      <c r="A12" s="34"/>
      <c r="B12" s="167" t="s">
        <v>121</v>
      </c>
      <c r="C12" s="168"/>
      <c r="D12" s="168"/>
      <c r="E12" s="168"/>
      <c r="F12" s="168"/>
      <c r="G12" s="168"/>
      <c r="H12" s="168"/>
      <c r="I12" s="168"/>
      <c r="J12" s="168"/>
      <c r="K12" s="168"/>
      <c r="L12" s="169"/>
      <c r="M12" s="34"/>
    </row>
    <row r="13" spans="1:13" hidden="1">
      <c r="A13" s="34"/>
      <c r="B13" s="12"/>
      <c r="C13" s="5" t="s">
        <v>516</v>
      </c>
      <c r="D13" s="15" t="s">
        <v>516</v>
      </c>
      <c r="E13" s="17" t="s">
        <v>516</v>
      </c>
      <c r="F13" s="6" t="s">
        <v>516</v>
      </c>
      <c r="G13" s="6" t="s">
        <v>516</v>
      </c>
      <c r="H13" s="78" t="s">
        <v>516</v>
      </c>
      <c r="I13" s="28" t="s">
        <v>516</v>
      </c>
      <c r="J13" s="63" t="s">
        <v>516</v>
      </c>
      <c r="K13" s="51" t="s">
        <v>516</v>
      </c>
      <c r="L13" s="27" t="s">
        <v>516</v>
      </c>
      <c r="M13" s="34"/>
    </row>
    <row r="14" spans="1:13" hidden="1">
      <c r="A14" s="34"/>
      <c r="B14" s="12"/>
      <c r="C14" s="8" t="s">
        <v>516</v>
      </c>
      <c r="D14" s="17" t="s">
        <v>516</v>
      </c>
      <c r="E14" s="17" t="s">
        <v>516</v>
      </c>
      <c r="F14" s="9" t="s">
        <v>516</v>
      </c>
      <c r="G14" s="9" t="s">
        <v>516</v>
      </c>
      <c r="H14" s="76" t="s">
        <v>516</v>
      </c>
      <c r="I14" s="28" t="s">
        <v>516</v>
      </c>
      <c r="J14" s="63" t="s">
        <v>516</v>
      </c>
      <c r="K14" s="50" t="s">
        <v>516</v>
      </c>
      <c r="L14" s="16" t="s">
        <v>516</v>
      </c>
      <c r="M14" s="34"/>
    </row>
    <row r="15" spans="1:13" hidden="1">
      <c r="A15" s="34"/>
      <c r="B15" s="12"/>
      <c r="C15" s="8" t="s">
        <v>516</v>
      </c>
      <c r="D15" s="17" t="s">
        <v>516</v>
      </c>
      <c r="E15" s="17" t="s">
        <v>516</v>
      </c>
      <c r="F15" s="9" t="s">
        <v>516</v>
      </c>
      <c r="G15" s="9" t="s">
        <v>516</v>
      </c>
      <c r="H15" s="76" t="s">
        <v>516</v>
      </c>
      <c r="I15" s="28" t="s">
        <v>516</v>
      </c>
      <c r="J15" s="63" t="s">
        <v>516</v>
      </c>
      <c r="K15" s="50" t="s">
        <v>516</v>
      </c>
      <c r="L15" s="16" t="s">
        <v>516</v>
      </c>
      <c r="M15" s="34"/>
    </row>
    <row r="16" spans="1:13" hidden="1">
      <c r="A16" s="34"/>
      <c r="B16" s="12"/>
      <c r="C16" s="8" t="s">
        <v>516</v>
      </c>
      <c r="D16" s="17" t="s">
        <v>516</v>
      </c>
      <c r="E16" s="17" t="s">
        <v>516</v>
      </c>
      <c r="F16" s="9" t="s">
        <v>516</v>
      </c>
      <c r="G16" s="9" t="s">
        <v>516</v>
      </c>
      <c r="H16" s="76" t="s">
        <v>516</v>
      </c>
      <c r="I16" s="28" t="s">
        <v>516</v>
      </c>
      <c r="J16" s="63" t="s">
        <v>516</v>
      </c>
      <c r="K16" s="50" t="s">
        <v>516</v>
      </c>
      <c r="L16" s="16" t="s">
        <v>516</v>
      </c>
      <c r="M16" s="34"/>
    </row>
    <row r="17" spans="1:13" hidden="1">
      <c r="A17" s="34"/>
      <c r="B17" s="13"/>
      <c r="C17" s="8" t="s">
        <v>516</v>
      </c>
      <c r="D17" s="17" t="s">
        <v>516</v>
      </c>
      <c r="E17" s="17" t="s">
        <v>516</v>
      </c>
      <c r="F17" s="9" t="s">
        <v>516</v>
      </c>
      <c r="G17" s="9" t="s">
        <v>516</v>
      </c>
      <c r="H17" s="76" t="s">
        <v>516</v>
      </c>
      <c r="I17" s="28" t="s">
        <v>516</v>
      </c>
      <c r="J17" s="63" t="s">
        <v>516</v>
      </c>
      <c r="K17" s="50" t="s">
        <v>516</v>
      </c>
      <c r="L17" s="16" t="s">
        <v>516</v>
      </c>
      <c r="M17" s="34"/>
    </row>
    <row r="18" spans="1:13" ht="15" hidden="1" thickBot="1">
      <c r="A18" s="34"/>
      <c r="B18" s="14"/>
      <c r="C18" s="52" t="s">
        <v>516</v>
      </c>
      <c r="D18" s="53" t="s">
        <v>516</v>
      </c>
      <c r="E18" s="53" t="s">
        <v>516</v>
      </c>
      <c r="F18" s="54" t="s">
        <v>516</v>
      </c>
      <c r="G18" s="54" t="s">
        <v>516</v>
      </c>
      <c r="H18" s="77" t="s">
        <v>516</v>
      </c>
      <c r="I18" s="55" t="s">
        <v>516</v>
      </c>
      <c r="J18" s="64" t="s">
        <v>516</v>
      </c>
      <c r="K18" s="56" t="s">
        <v>516</v>
      </c>
      <c r="L18" s="57" t="s">
        <v>516</v>
      </c>
      <c r="M18" s="34"/>
    </row>
    <row r="19" spans="1:13" ht="15" hidden="1" thickBot="1">
      <c r="A19" s="34"/>
      <c r="B19" s="79"/>
      <c r="C19" s="80"/>
      <c r="D19" s="81"/>
      <c r="E19" s="81"/>
      <c r="F19" s="82"/>
      <c r="G19" s="82"/>
      <c r="H19" s="82"/>
      <c r="I19" s="83"/>
      <c r="J19" s="87"/>
      <c r="K19" s="84"/>
      <c r="L19" s="81"/>
      <c r="M19" s="34"/>
    </row>
    <row r="20" spans="1:13" ht="19" thickBot="1">
      <c r="A20" s="34"/>
      <c r="B20" s="167" t="s">
        <v>124</v>
      </c>
      <c r="C20" s="168"/>
      <c r="D20" s="168"/>
      <c r="E20" s="168"/>
      <c r="F20" s="168"/>
      <c r="G20" s="168"/>
      <c r="H20" s="168"/>
      <c r="I20" s="168"/>
      <c r="J20" s="168"/>
      <c r="K20" s="168"/>
      <c r="L20" s="169"/>
      <c r="M20" s="34"/>
    </row>
    <row r="21" spans="1:13" s="109" customFormat="1" ht="43.5">
      <c r="A21" s="106"/>
      <c r="B21" s="107">
        <v>70463</v>
      </c>
      <c r="C21" s="8" t="s">
        <v>208</v>
      </c>
      <c r="D21" s="17" t="s">
        <v>203</v>
      </c>
      <c r="E21" s="17" t="s">
        <v>513</v>
      </c>
      <c r="F21" s="139">
        <v>1750</v>
      </c>
      <c r="G21" s="17">
        <v>8</v>
      </c>
      <c r="H21" s="76" t="s">
        <v>193</v>
      </c>
      <c r="I21" s="108">
        <v>11.97</v>
      </c>
      <c r="J21" s="58" t="s">
        <v>211</v>
      </c>
      <c r="K21" s="50" t="s">
        <v>212</v>
      </c>
      <c r="L21" s="16" t="s">
        <v>79</v>
      </c>
      <c r="M21" s="106"/>
    </row>
    <row r="22" spans="1:13" s="109" customFormat="1" ht="43.5">
      <c r="A22" s="106"/>
      <c r="B22" s="110">
        <v>70828</v>
      </c>
      <c r="C22" s="8" t="s">
        <v>216</v>
      </c>
      <c r="D22" s="17" t="s">
        <v>203</v>
      </c>
      <c r="E22" s="17" t="s">
        <v>513</v>
      </c>
      <c r="F22" s="139">
        <v>1750</v>
      </c>
      <c r="G22" s="17">
        <v>8</v>
      </c>
      <c r="H22" s="76" t="s">
        <v>193</v>
      </c>
      <c r="I22" s="111">
        <v>11.97</v>
      </c>
      <c r="J22" s="58" t="s">
        <v>217</v>
      </c>
      <c r="K22" s="50" t="s">
        <v>212</v>
      </c>
      <c r="L22" s="16" t="s">
        <v>79</v>
      </c>
      <c r="M22" s="106"/>
    </row>
    <row r="23" spans="1:13" s="109" customFormat="1" ht="58">
      <c r="A23" s="106"/>
      <c r="B23" s="110">
        <v>70871</v>
      </c>
      <c r="C23" s="8" t="s">
        <v>218</v>
      </c>
      <c r="D23" s="17" t="s">
        <v>203</v>
      </c>
      <c r="E23" s="17" t="s">
        <v>513</v>
      </c>
      <c r="F23" s="139">
        <v>1750</v>
      </c>
      <c r="G23" s="17">
        <v>8</v>
      </c>
      <c r="H23" s="76" t="s">
        <v>193</v>
      </c>
      <c r="I23" s="111">
        <v>11.97</v>
      </c>
      <c r="J23" s="58" t="s">
        <v>219</v>
      </c>
      <c r="K23" s="50" t="s">
        <v>212</v>
      </c>
      <c r="L23" s="16" t="s">
        <v>79</v>
      </c>
      <c r="M23" s="106"/>
    </row>
    <row r="24" spans="1:13" s="109" customFormat="1" ht="43.5">
      <c r="A24" s="106"/>
      <c r="B24" s="110">
        <v>70812</v>
      </c>
      <c r="C24" s="8" t="s">
        <v>213</v>
      </c>
      <c r="D24" s="17" t="s">
        <v>203</v>
      </c>
      <c r="E24" s="17" t="s">
        <v>514</v>
      </c>
      <c r="F24" s="139">
        <v>1750</v>
      </c>
      <c r="G24" s="17">
        <v>8</v>
      </c>
      <c r="H24" s="76" t="s">
        <v>193</v>
      </c>
      <c r="I24" s="111">
        <v>11.97</v>
      </c>
      <c r="J24" s="58" t="s">
        <v>215</v>
      </c>
      <c r="K24" s="50" t="s">
        <v>212</v>
      </c>
      <c r="L24" s="16" t="s">
        <v>79</v>
      </c>
      <c r="M24" s="106"/>
    </row>
    <row r="25" spans="1:13" s="109" customFormat="1" ht="42" customHeight="1">
      <c r="A25" s="106"/>
      <c r="B25" s="110">
        <v>71385</v>
      </c>
      <c r="C25" s="8" t="s">
        <v>238</v>
      </c>
      <c r="D25" s="17" t="s">
        <v>203</v>
      </c>
      <c r="E25" s="17" t="s">
        <v>222</v>
      </c>
      <c r="F25" s="139">
        <v>473</v>
      </c>
      <c r="G25" s="17">
        <v>24</v>
      </c>
      <c r="H25" s="76" t="s">
        <v>193</v>
      </c>
      <c r="I25" s="111">
        <v>4.42</v>
      </c>
      <c r="J25" s="58" t="s">
        <v>239</v>
      </c>
      <c r="K25" s="50" t="s">
        <v>240</v>
      </c>
      <c r="L25" s="16" t="s">
        <v>77</v>
      </c>
      <c r="M25" s="106"/>
    </row>
    <row r="26" spans="1:13" s="109" customFormat="1" ht="43.5">
      <c r="A26" s="106"/>
      <c r="B26" s="110">
        <v>41848</v>
      </c>
      <c r="C26" s="8" t="s">
        <v>270</v>
      </c>
      <c r="D26" s="17" t="s">
        <v>203</v>
      </c>
      <c r="E26" s="17" t="s">
        <v>222</v>
      </c>
      <c r="F26" s="139">
        <v>473</v>
      </c>
      <c r="G26" s="17">
        <v>24</v>
      </c>
      <c r="H26" s="76" t="s">
        <v>193</v>
      </c>
      <c r="I26" s="111">
        <v>4.3899999999999997</v>
      </c>
      <c r="J26" s="58" t="s">
        <v>271</v>
      </c>
      <c r="K26" s="50" t="s">
        <v>272</v>
      </c>
      <c r="L26" s="16" t="s">
        <v>88</v>
      </c>
      <c r="M26" s="106"/>
    </row>
    <row r="27" spans="1:13" s="109" customFormat="1" ht="50.5" customHeight="1">
      <c r="A27" s="106"/>
      <c r="B27" s="110">
        <v>71781</v>
      </c>
      <c r="C27" s="8" t="s">
        <v>280</v>
      </c>
      <c r="D27" s="17" t="s">
        <v>203</v>
      </c>
      <c r="E27" s="17" t="s">
        <v>222</v>
      </c>
      <c r="F27" s="139">
        <v>473</v>
      </c>
      <c r="G27" s="17">
        <v>24</v>
      </c>
      <c r="H27" s="76" t="s">
        <v>193</v>
      </c>
      <c r="I27" s="111">
        <v>4.8</v>
      </c>
      <c r="J27" s="58" t="s">
        <v>281</v>
      </c>
      <c r="K27" s="50" t="s">
        <v>282</v>
      </c>
      <c r="L27" s="16" t="s">
        <v>74</v>
      </c>
      <c r="M27" s="106"/>
    </row>
    <row r="28" spans="1:13" s="109" customFormat="1" ht="42" customHeight="1">
      <c r="A28" s="106"/>
      <c r="B28" s="110">
        <v>64932</v>
      </c>
      <c r="C28" s="8" t="s">
        <v>246</v>
      </c>
      <c r="D28" s="17" t="s">
        <v>203</v>
      </c>
      <c r="E28" s="17" t="s">
        <v>222</v>
      </c>
      <c r="F28" s="139">
        <v>473</v>
      </c>
      <c r="G28" s="17">
        <v>24</v>
      </c>
      <c r="H28" s="76" t="s">
        <v>193</v>
      </c>
      <c r="I28" s="111">
        <v>4.75</v>
      </c>
      <c r="J28" s="58" t="s">
        <v>247</v>
      </c>
      <c r="K28" s="50" t="s">
        <v>248</v>
      </c>
      <c r="L28" s="16" t="s">
        <v>80</v>
      </c>
      <c r="M28" s="106"/>
    </row>
    <row r="29" spans="1:13" s="109" customFormat="1" ht="42" customHeight="1">
      <c r="A29" s="106"/>
      <c r="B29" s="110">
        <v>34922</v>
      </c>
      <c r="C29" s="8" t="s">
        <v>256</v>
      </c>
      <c r="D29" s="17" t="s">
        <v>203</v>
      </c>
      <c r="E29" s="17" t="s">
        <v>222</v>
      </c>
      <c r="F29" s="139">
        <v>473</v>
      </c>
      <c r="G29" s="17">
        <v>24</v>
      </c>
      <c r="H29" s="76" t="s">
        <v>193</v>
      </c>
      <c r="I29" s="111">
        <v>4.8</v>
      </c>
      <c r="J29" s="58" t="s">
        <v>257</v>
      </c>
      <c r="K29" s="50" t="s">
        <v>258</v>
      </c>
      <c r="L29" s="16" t="s">
        <v>85</v>
      </c>
      <c r="M29" s="106"/>
    </row>
    <row r="30" spans="1:13" s="109" customFormat="1" ht="42" customHeight="1">
      <c r="A30" s="106"/>
      <c r="B30" s="110">
        <v>48571</v>
      </c>
      <c r="C30" s="8" t="s">
        <v>259</v>
      </c>
      <c r="D30" s="17" t="s">
        <v>203</v>
      </c>
      <c r="E30" s="17" t="s">
        <v>222</v>
      </c>
      <c r="F30" s="139">
        <v>750</v>
      </c>
      <c r="G30" s="17">
        <v>12</v>
      </c>
      <c r="H30" s="76" t="s">
        <v>193</v>
      </c>
      <c r="I30" s="111">
        <v>17</v>
      </c>
      <c r="J30" s="58" t="s">
        <v>261</v>
      </c>
      <c r="K30" s="50" t="s">
        <v>258</v>
      </c>
      <c r="L30" s="16" t="s">
        <v>85</v>
      </c>
      <c r="M30" s="106"/>
    </row>
    <row r="31" spans="1:13" s="109" customFormat="1" ht="46" customHeight="1">
      <c r="A31" s="106"/>
      <c r="B31" s="110">
        <v>71482</v>
      </c>
      <c r="C31" s="8" t="s">
        <v>262</v>
      </c>
      <c r="D31" s="17" t="s">
        <v>203</v>
      </c>
      <c r="E31" s="17" t="s">
        <v>222</v>
      </c>
      <c r="F31" s="139">
        <v>750</v>
      </c>
      <c r="G31" s="17">
        <v>12</v>
      </c>
      <c r="H31" s="76" t="s">
        <v>193</v>
      </c>
      <c r="I31" s="111">
        <v>17</v>
      </c>
      <c r="J31" s="58" t="s">
        <v>263</v>
      </c>
      <c r="K31" s="50" t="s">
        <v>258</v>
      </c>
      <c r="L31" s="16" t="s">
        <v>85</v>
      </c>
      <c r="M31" s="106"/>
    </row>
    <row r="32" spans="1:13" s="33" customFormat="1" ht="15" thickBot="1">
      <c r="J32" s="88"/>
    </row>
    <row r="33" spans="1:13" ht="19" thickBot="1">
      <c r="A33" s="34"/>
      <c r="B33" s="167" t="s">
        <v>543</v>
      </c>
      <c r="C33" s="168"/>
      <c r="D33" s="168"/>
      <c r="E33" s="168"/>
      <c r="F33" s="168"/>
      <c r="G33" s="168"/>
      <c r="H33" s="168"/>
      <c r="I33" s="168"/>
      <c r="J33" s="168"/>
      <c r="K33" s="168"/>
      <c r="L33" s="169"/>
      <c r="M33" s="34"/>
    </row>
    <row r="34" spans="1:13" s="109" customFormat="1" ht="43.5">
      <c r="A34" s="106"/>
      <c r="B34" s="110">
        <v>71510</v>
      </c>
      <c r="C34" s="8" t="s">
        <v>265</v>
      </c>
      <c r="D34" s="17" t="s">
        <v>203</v>
      </c>
      <c r="E34" s="17" t="s">
        <v>222</v>
      </c>
      <c r="F34" s="139">
        <v>750</v>
      </c>
      <c r="G34" s="17">
        <v>12</v>
      </c>
      <c r="H34" s="76" t="s">
        <v>193</v>
      </c>
      <c r="I34" s="111">
        <v>17</v>
      </c>
      <c r="J34" s="58" t="s">
        <v>266</v>
      </c>
      <c r="K34" s="50" t="s">
        <v>258</v>
      </c>
      <c r="L34" s="16" t="s">
        <v>85</v>
      </c>
      <c r="M34" s="106"/>
    </row>
    <row r="35" spans="1:13" s="109" customFormat="1" ht="42" customHeight="1">
      <c r="A35" s="106"/>
      <c r="B35" s="110">
        <v>51518</v>
      </c>
      <c r="C35" s="8" t="s">
        <v>273</v>
      </c>
      <c r="D35" s="17" t="s">
        <v>203</v>
      </c>
      <c r="E35" s="17" t="s">
        <v>222</v>
      </c>
      <c r="F35" s="139">
        <v>473</v>
      </c>
      <c r="G35" s="17">
        <v>24</v>
      </c>
      <c r="H35" s="76" t="s">
        <v>193</v>
      </c>
      <c r="I35" s="111">
        <v>4.8899999999999997</v>
      </c>
      <c r="J35" s="58" t="s">
        <v>274</v>
      </c>
      <c r="K35" s="50" t="s">
        <v>275</v>
      </c>
      <c r="L35" s="16" t="s">
        <v>82</v>
      </c>
      <c r="M35" s="106"/>
    </row>
    <row r="36" spans="1:13" s="109" customFormat="1" ht="42" customHeight="1">
      <c r="A36" s="106"/>
      <c r="B36" s="110">
        <v>70847</v>
      </c>
      <c r="C36" s="8" t="s">
        <v>276</v>
      </c>
      <c r="D36" s="17" t="s">
        <v>203</v>
      </c>
      <c r="E36" s="17" t="s">
        <v>222</v>
      </c>
      <c r="F36" s="139">
        <v>473</v>
      </c>
      <c r="G36" s="17">
        <v>24</v>
      </c>
      <c r="H36" s="76" t="s">
        <v>193</v>
      </c>
      <c r="I36" s="111">
        <v>4.75</v>
      </c>
      <c r="J36" s="58" t="s">
        <v>277</v>
      </c>
      <c r="K36" s="50" t="s">
        <v>275</v>
      </c>
      <c r="L36" s="16" t="s">
        <v>82</v>
      </c>
      <c r="M36" s="106"/>
    </row>
    <row r="37" spans="1:13" s="109" customFormat="1" ht="57" customHeight="1">
      <c r="A37" s="106"/>
      <c r="B37" s="110">
        <v>71763</v>
      </c>
      <c r="C37" s="8" t="s">
        <v>541</v>
      </c>
      <c r="D37" s="17" t="s">
        <v>203</v>
      </c>
      <c r="E37" s="17" t="s">
        <v>222</v>
      </c>
      <c r="F37" s="139">
        <v>473</v>
      </c>
      <c r="G37" s="17">
        <v>24</v>
      </c>
      <c r="H37" s="76" t="s">
        <v>193</v>
      </c>
      <c r="I37" s="111">
        <v>5.5</v>
      </c>
      <c r="J37" s="58" t="s">
        <v>279</v>
      </c>
      <c r="K37" s="50" t="s">
        <v>275</v>
      </c>
      <c r="L37" s="16" t="s">
        <v>82</v>
      </c>
      <c r="M37" s="106"/>
    </row>
    <row r="38" spans="1:13" s="109" customFormat="1" ht="43.5">
      <c r="A38" s="106"/>
      <c r="B38" s="110">
        <v>71043</v>
      </c>
      <c r="C38" s="8" t="s">
        <v>267</v>
      </c>
      <c r="D38" s="17" t="s">
        <v>203</v>
      </c>
      <c r="E38" s="17" t="s">
        <v>222</v>
      </c>
      <c r="F38" s="139">
        <v>473</v>
      </c>
      <c r="G38" s="17">
        <v>24</v>
      </c>
      <c r="H38" s="76" t="s">
        <v>193</v>
      </c>
      <c r="I38" s="111">
        <v>4.79</v>
      </c>
      <c r="J38" s="58" t="s">
        <v>268</v>
      </c>
      <c r="K38" s="50" t="s">
        <v>269</v>
      </c>
      <c r="L38" s="16" t="s">
        <v>92</v>
      </c>
      <c r="M38" s="106"/>
    </row>
    <row r="39" spans="1:13" s="109" customFormat="1" ht="42" customHeight="1">
      <c r="A39" s="106"/>
      <c r="B39" s="110">
        <v>59452</v>
      </c>
      <c r="C39" s="8" t="s">
        <v>241</v>
      </c>
      <c r="D39" s="17" t="s">
        <v>203</v>
      </c>
      <c r="E39" s="17" t="s">
        <v>222</v>
      </c>
      <c r="F39" s="139">
        <v>473</v>
      </c>
      <c r="G39" s="17">
        <v>24</v>
      </c>
      <c r="H39" s="76" t="s">
        <v>193</v>
      </c>
      <c r="I39" s="111">
        <v>3.99</v>
      </c>
      <c r="J39" s="58" t="s">
        <v>242</v>
      </c>
      <c r="K39" s="50" t="s">
        <v>243</v>
      </c>
      <c r="L39" s="16" t="s">
        <v>93</v>
      </c>
      <c r="M39" s="106"/>
    </row>
    <row r="40" spans="1:13" s="109" customFormat="1" ht="42" customHeight="1" thickBot="1">
      <c r="A40" s="106"/>
      <c r="B40" s="143">
        <v>70678</v>
      </c>
      <c r="C40" s="52" t="s">
        <v>244</v>
      </c>
      <c r="D40" s="53" t="s">
        <v>203</v>
      </c>
      <c r="E40" s="53" t="s">
        <v>222</v>
      </c>
      <c r="F40" s="144">
        <v>473</v>
      </c>
      <c r="G40" s="53">
        <v>24</v>
      </c>
      <c r="H40" s="77" t="s">
        <v>193</v>
      </c>
      <c r="I40" s="145">
        <v>3.99</v>
      </c>
      <c r="J40" s="59" t="s">
        <v>245</v>
      </c>
      <c r="K40" s="56" t="s">
        <v>243</v>
      </c>
      <c r="L40" s="57" t="s">
        <v>93</v>
      </c>
      <c r="M40" s="106"/>
    </row>
    <row r="41" spans="1:13" s="109" customFormat="1" hidden="1">
      <c r="A41" s="106"/>
      <c r="B41" s="107"/>
      <c r="C41" s="5" t="s">
        <v>516</v>
      </c>
      <c r="D41" s="15" t="s">
        <v>516</v>
      </c>
      <c r="E41" s="15" t="s">
        <v>516</v>
      </c>
      <c r="F41" s="15" t="s">
        <v>516</v>
      </c>
      <c r="G41" s="15" t="s">
        <v>516</v>
      </c>
      <c r="H41" s="78" t="s">
        <v>516</v>
      </c>
      <c r="I41" s="141" t="s">
        <v>516</v>
      </c>
      <c r="J41" s="142" t="s">
        <v>516</v>
      </c>
      <c r="K41" s="51" t="s">
        <v>516</v>
      </c>
      <c r="L41" s="27" t="s">
        <v>516</v>
      </c>
      <c r="M41" s="106"/>
    </row>
    <row r="42" spans="1:13" s="109" customFormat="1" hidden="1">
      <c r="A42" s="106"/>
      <c r="B42" s="110"/>
      <c r="C42" s="8" t="s">
        <v>516</v>
      </c>
      <c r="D42" s="17" t="s">
        <v>516</v>
      </c>
      <c r="E42" s="17" t="s">
        <v>516</v>
      </c>
      <c r="F42" s="17" t="s">
        <v>516</v>
      </c>
      <c r="G42" s="17" t="s">
        <v>516</v>
      </c>
      <c r="H42" s="76" t="s">
        <v>516</v>
      </c>
      <c r="I42" s="111" t="s">
        <v>516</v>
      </c>
      <c r="J42" s="58" t="s">
        <v>516</v>
      </c>
      <c r="K42" s="50" t="s">
        <v>516</v>
      </c>
      <c r="L42" s="16" t="s">
        <v>516</v>
      </c>
      <c r="M42" s="106"/>
    </row>
    <row r="43" spans="1:13" s="109" customFormat="1" hidden="1">
      <c r="A43" s="106"/>
      <c r="B43" s="110"/>
      <c r="C43" s="8" t="s">
        <v>516</v>
      </c>
      <c r="D43" s="17" t="s">
        <v>516</v>
      </c>
      <c r="E43" s="17" t="s">
        <v>516</v>
      </c>
      <c r="F43" s="17" t="s">
        <v>516</v>
      </c>
      <c r="G43" s="17" t="s">
        <v>516</v>
      </c>
      <c r="H43" s="76" t="s">
        <v>516</v>
      </c>
      <c r="I43" s="111" t="s">
        <v>516</v>
      </c>
      <c r="J43" s="58" t="s">
        <v>516</v>
      </c>
      <c r="K43" s="50" t="s">
        <v>516</v>
      </c>
      <c r="L43" s="16" t="s">
        <v>516</v>
      </c>
      <c r="M43" s="106"/>
    </row>
    <row r="44" spans="1:13" s="109" customFormat="1" hidden="1">
      <c r="A44" s="106"/>
      <c r="B44" s="110"/>
      <c r="C44" s="8" t="s">
        <v>516</v>
      </c>
      <c r="D44" s="17" t="s">
        <v>516</v>
      </c>
      <c r="E44" s="17" t="s">
        <v>516</v>
      </c>
      <c r="F44" s="17" t="s">
        <v>516</v>
      </c>
      <c r="G44" s="17" t="s">
        <v>516</v>
      </c>
      <c r="H44" s="76" t="s">
        <v>516</v>
      </c>
      <c r="I44" s="111" t="s">
        <v>516</v>
      </c>
      <c r="J44" s="58" t="s">
        <v>516</v>
      </c>
      <c r="K44" s="50" t="s">
        <v>516</v>
      </c>
      <c r="L44" s="16" t="s">
        <v>516</v>
      </c>
      <c r="M44" s="106"/>
    </row>
    <row r="45" spans="1:13" s="109" customFormat="1" hidden="1">
      <c r="A45" s="106"/>
      <c r="B45" s="110"/>
      <c r="C45" s="8" t="s">
        <v>516</v>
      </c>
      <c r="D45" s="17" t="s">
        <v>516</v>
      </c>
      <c r="E45" s="17" t="s">
        <v>516</v>
      </c>
      <c r="F45" s="17" t="s">
        <v>516</v>
      </c>
      <c r="G45" s="17" t="s">
        <v>516</v>
      </c>
      <c r="H45" s="76" t="s">
        <v>516</v>
      </c>
      <c r="I45" s="111" t="s">
        <v>516</v>
      </c>
      <c r="J45" s="58" t="s">
        <v>516</v>
      </c>
      <c r="K45" s="50" t="s">
        <v>516</v>
      </c>
      <c r="L45" s="16" t="s">
        <v>516</v>
      </c>
      <c r="M45" s="106"/>
    </row>
    <row r="46" spans="1:13" s="109" customFormat="1" hidden="1">
      <c r="A46" s="106"/>
      <c r="B46" s="110"/>
      <c r="C46" s="8" t="s">
        <v>516</v>
      </c>
      <c r="D46" s="17" t="s">
        <v>516</v>
      </c>
      <c r="E46" s="17" t="s">
        <v>516</v>
      </c>
      <c r="F46" s="17" t="s">
        <v>516</v>
      </c>
      <c r="G46" s="17" t="s">
        <v>516</v>
      </c>
      <c r="H46" s="76" t="s">
        <v>516</v>
      </c>
      <c r="I46" s="111" t="s">
        <v>516</v>
      </c>
      <c r="J46" s="58" t="s">
        <v>516</v>
      </c>
      <c r="K46" s="50" t="s">
        <v>516</v>
      </c>
      <c r="L46" s="16" t="s">
        <v>516</v>
      </c>
      <c r="M46" s="106"/>
    </row>
    <row r="47" spans="1:13" s="109" customFormat="1" hidden="1">
      <c r="A47" s="106"/>
      <c r="B47" s="110"/>
      <c r="C47" s="8" t="s">
        <v>516</v>
      </c>
      <c r="D47" s="17" t="s">
        <v>516</v>
      </c>
      <c r="E47" s="17" t="s">
        <v>516</v>
      </c>
      <c r="F47" s="17" t="s">
        <v>516</v>
      </c>
      <c r="G47" s="17" t="s">
        <v>516</v>
      </c>
      <c r="H47" s="76" t="s">
        <v>516</v>
      </c>
      <c r="I47" s="111" t="s">
        <v>516</v>
      </c>
      <c r="J47" s="58" t="s">
        <v>516</v>
      </c>
      <c r="K47" s="50" t="s">
        <v>516</v>
      </c>
      <c r="L47" s="16" t="s">
        <v>516</v>
      </c>
      <c r="M47" s="106"/>
    </row>
    <row r="48" spans="1:13" s="109" customFormat="1" hidden="1">
      <c r="A48" s="106"/>
      <c r="B48" s="110"/>
      <c r="C48" s="8" t="s">
        <v>516</v>
      </c>
      <c r="D48" s="17" t="s">
        <v>516</v>
      </c>
      <c r="E48" s="17" t="s">
        <v>516</v>
      </c>
      <c r="F48" s="17" t="s">
        <v>516</v>
      </c>
      <c r="G48" s="17" t="s">
        <v>516</v>
      </c>
      <c r="H48" s="76" t="s">
        <v>516</v>
      </c>
      <c r="I48" s="111" t="s">
        <v>516</v>
      </c>
      <c r="J48" s="58" t="s">
        <v>516</v>
      </c>
      <c r="K48" s="50" t="s">
        <v>516</v>
      </c>
      <c r="L48" s="16" t="s">
        <v>516</v>
      </c>
      <c r="M48" s="106"/>
    </row>
    <row r="49" spans="1:13" s="109" customFormat="1" hidden="1">
      <c r="A49" s="106"/>
      <c r="B49" s="110"/>
      <c r="C49" s="8" t="s">
        <v>516</v>
      </c>
      <c r="D49" s="17" t="s">
        <v>516</v>
      </c>
      <c r="E49" s="17" t="s">
        <v>516</v>
      </c>
      <c r="F49" s="17" t="s">
        <v>516</v>
      </c>
      <c r="G49" s="17" t="s">
        <v>516</v>
      </c>
      <c r="H49" s="76" t="s">
        <v>516</v>
      </c>
      <c r="I49" s="111" t="s">
        <v>516</v>
      </c>
      <c r="J49" s="58" t="s">
        <v>516</v>
      </c>
      <c r="K49" s="50" t="s">
        <v>516</v>
      </c>
      <c r="L49" s="16" t="s">
        <v>516</v>
      </c>
      <c r="M49" s="106"/>
    </row>
    <row r="50" spans="1:13" s="109" customFormat="1" hidden="1">
      <c r="A50" s="106"/>
      <c r="B50" s="110"/>
      <c r="C50" s="8" t="s">
        <v>516</v>
      </c>
      <c r="D50" s="17" t="s">
        <v>516</v>
      </c>
      <c r="E50" s="17" t="s">
        <v>516</v>
      </c>
      <c r="F50" s="17" t="s">
        <v>516</v>
      </c>
      <c r="G50" s="17" t="s">
        <v>516</v>
      </c>
      <c r="H50" s="76" t="s">
        <v>516</v>
      </c>
      <c r="I50" s="111" t="s">
        <v>516</v>
      </c>
      <c r="J50" s="58" t="s">
        <v>516</v>
      </c>
      <c r="K50" s="50" t="s">
        <v>516</v>
      </c>
      <c r="L50" s="16" t="s">
        <v>516</v>
      </c>
      <c r="M50" s="106"/>
    </row>
    <row r="51" spans="1:13" s="109" customFormat="1" hidden="1">
      <c r="A51" s="106"/>
      <c r="B51" s="110"/>
      <c r="C51" s="8" t="s">
        <v>516</v>
      </c>
      <c r="D51" s="17" t="s">
        <v>516</v>
      </c>
      <c r="E51" s="17" t="s">
        <v>516</v>
      </c>
      <c r="F51" s="17" t="s">
        <v>516</v>
      </c>
      <c r="G51" s="17" t="s">
        <v>516</v>
      </c>
      <c r="H51" s="76" t="s">
        <v>516</v>
      </c>
      <c r="I51" s="111" t="s">
        <v>516</v>
      </c>
      <c r="J51" s="58" t="s">
        <v>516</v>
      </c>
      <c r="K51" s="50" t="s">
        <v>516</v>
      </c>
      <c r="L51" s="16" t="s">
        <v>516</v>
      </c>
      <c r="M51" s="106"/>
    </row>
    <row r="52" spans="1:13" s="109" customFormat="1" hidden="1">
      <c r="A52" s="106"/>
      <c r="B52" s="110"/>
      <c r="C52" s="8" t="s">
        <v>516</v>
      </c>
      <c r="D52" s="17" t="s">
        <v>516</v>
      </c>
      <c r="E52" s="17" t="s">
        <v>516</v>
      </c>
      <c r="F52" s="17" t="s">
        <v>516</v>
      </c>
      <c r="G52" s="17" t="s">
        <v>516</v>
      </c>
      <c r="H52" s="76" t="s">
        <v>516</v>
      </c>
      <c r="I52" s="111" t="s">
        <v>516</v>
      </c>
      <c r="J52" s="58" t="s">
        <v>516</v>
      </c>
      <c r="K52" s="50" t="s">
        <v>516</v>
      </c>
      <c r="L52" s="16" t="s">
        <v>516</v>
      </c>
      <c r="M52" s="106"/>
    </row>
    <row r="53" spans="1:13" hidden="1">
      <c r="A53" s="34"/>
      <c r="B53" s="13"/>
      <c r="C53" s="8" t="s">
        <v>516</v>
      </c>
      <c r="D53" s="17" t="s">
        <v>516</v>
      </c>
      <c r="E53" s="17" t="s">
        <v>516</v>
      </c>
      <c r="F53" s="9" t="s">
        <v>516</v>
      </c>
      <c r="G53" s="9" t="s">
        <v>516</v>
      </c>
      <c r="H53" s="76" t="s">
        <v>516</v>
      </c>
      <c r="I53" s="74" t="s">
        <v>516</v>
      </c>
      <c r="J53" s="58" t="s">
        <v>516</v>
      </c>
      <c r="K53" s="50" t="s">
        <v>516</v>
      </c>
      <c r="L53" s="16" t="s">
        <v>516</v>
      </c>
      <c r="M53" s="34"/>
    </row>
    <row r="54" spans="1:13" hidden="1">
      <c r="A54" s="34"/>
      <c r="B54" s="13"/>
      <c r="C54" s="8" t="s">
        <v>516</v>
      </c>
      <c r="D54" s="17" t="s">
        <v>516</v>
      </c>
      <c r="E54" s="17" t="s">
        <v>516</v>
      </c>
      <c r="F54" s="9" t="s">
        <v>516</v>
      </c>
      <c r="G54" s="9" t="s">
        <v>516</v>
      </c>
      <c r="H54" s="76" t="s">
        <v>516</v>
      </c>
      <c r="I54" s="74" t="s">
        <v>516</v>
      </c>
      <c r="J54" s="58" t="s">
        <v>516</v>
      </c>
      <c r="K54" s="50" t="s">
        <v>516</v>
      </c>
      <c r="L54" s="16" t="s">
        <v>516</v>
      </c>
      <c r="M54" s="34"/>
    </row>
    <row r="55" spans="1:13" hidden="1">
      <c r="A55" s="34"/>
      <c r="B55" s="13"/>
      <c r="C55" s="8" t="s">
        <v>516</v>
      </c>
      <c r="D55" s="17" t="s">
        <v>516</v>
      </c>
      <c r="E55" s="17" t="s">
        <v>516</v>
      </c>
      <c r="F55" s="9" t="s">
        <v>516</v>
      </c>
      <c r="G55" s="9" t="s">
        <v>516</v>
      </c>
      <c r="H55" s="76" t="s">
        <v>516</v>
      </c>
      <c r="I55" s="74" t="s">
        <v>516</v>
      </c>
      <c r="J55" s="58" t="s">
        <v>516</v>
      </c>
      <c r="K55" s="50" t="s">
        <v>516</v>
      </c>
      <c r="L55" s="16" t="s">
        <v>516</v>
      </c>
      <c r="M55" s="34"/>
    </row>
    <row r="56" spans="1:13" hidden="1">
      <c r="A56" s="34"/>
      <c r="B56" s="13"/>
      <c r="C56" s="8" t="s">
        <v>516</v>
      </c>
      <c r="D56" s="17" t="s">
        <v>516</v>
      </c>
      <c r="E56" s="17" t="s">
        <v>516</v>
      </c>
      <c r="F56" s="9" t="s">
        <v>516</v>
      </c>
      <c r="G56" s="9" t="s">
        <v>516</v>
      </c>
      <c r="H56" s="76" t="s">
        <v>516</v>
      </c>
      <c r="I56" s="74" t="s">
        <v>516</v>
      </c>
      <c r="J56" s="58" t="s">
        <v>516</v>
      </c>
      <c r="K56" s="50" t="s">
        <v>516</v>
      </c>
      <c r="L56" s="16" t="s">
        <v>516</v>
      </c>
      <c r="M56" s="34"/>
    </row>
    <row r="57" spans="1:13" hidden="1">
      <c r="A57" s="34"/>
      <c r="B57" s="13"/>
      <c r="C57" s="8" t="s">
        <v>516</v>
      </c>
      <c r="D57" s="17" t="s">
        <v>516</v>
      </c>
      <c r="E57" s="17" t="s">
        <v>516</v>
      </c>
      <c r="F57" s="9" t="s">
        <v>516</v>
      </c>
      <c r="G57" s="9" t="s">
        <v>516</v>
      </c>
      <c r="H57" s="76" t="s">
        <v>516</v>
      </c>
      <c r="I57" s="74" t="s">
        <v>516</v>
      </c>
      <c r="J57" s="58" t="s">
        <v>516</v>
      </c>
      <c r="K57" s="50" t="s">
        <v>516</v>
      </c>
      <c r="L57" s="16" t="s">
        <v>516</v>
      </c>
      <c r="M57" s="34"/>
    </row>
    <row r="58" spans="1:13" hidden="1">
      <c r="A58" s="34"/>
      <c r="B58" s="13"/>
      <c r="C58" s="8" t="s">
        <v>516</v>
      </c>
      <c r="D58" s="17" t="s">
        <v>516</v>
      </c>
      <c r="E58" s="17" t="s">
        <v>516</v>
      </c>
      <c r="F58" s="9" t="s">
        <v>516</v>
      </c>
      <c r="G58" s="9" t="s">
        <v>516</v>
      </c>
      <c r="H58" s="76" t="s">
        <v>516</v>
      </c>
      <c r="I58" s="74" t="s">
        <v>516</v>
      </c>
      <c r="J58" s="58" t="s">
        <v>516</v>
      </c>
      <c r="K58" s="50" t="s">
        <v>516</v>
      </c>
      <c r="L58" s="16" t="s">
        <v>516</v>
      </c>
      <c r="M58" s="34"/>
    </row>
    <row r="59" spans="1:13" hidden="1">
      <c r="A59" s="34"/>
      <c r="B59" s="13"/>
      <c r="C59" s="8" t="s">
        <v>516</v>
      </c>
      <c r="D59" s="17" t="s">
        <v>516</v>
      </c>
      <c r="E59" s="17" t="s">
        <v>516</v>
      </c>
      <c r="F59" s="9" t="s">
        <v>516</v>
      </c>
      <c r="G59" s="9" t="s">
        <v>516</v>
      </c>
      <c r="H59" s="76" t="s">
        <v>516</v>
      </c>
      <c r="I59" s="74" t="s">
        <v>516</v>
      </c>
      <c r="J59" s="58" t="s">
        <v>516</v>
      </c>
      <c r="K59" s="50" t="s">
        <v>516</v>
      </c>
      <c r="L59" s="16" t="s">
        <v>516</v>
      </c>
      <c r="M59" s="34"/>
    </row>
    <row r="60" spans="1:13" hidden="1">
      <c r="A60" s="34"/>
      <c r="B60" s="13"/>
      <c r="C60" s="8" t="s">
        <v>516</v>
      </c>
      <c r="D60" s="17" t="s">
        <v>516</v>
      </c>
      <c r="E60" s="17" t="s">
        <v>516</v>
      </c>
      <c r="F60" s="9" t="s">
        <v>516</v>
      </c>
      <c r="G60" s="9" t="s">
        <v>516</v>
      </c>
      <c r="H60" s="76" t="s">
        <v>516</v>
      </c>
      <c r="I60" s="74" t="s">
        <v>516</v>
      </c>
      <c r="J60" s="58" t="s">
        <v>516</v>
      </c>
      <c r="K60" s="50" t="s">
        <v>516</v>
      </c>
      <c r="L60" s="16" t="s">
        <v>516</v>
      </c>
      <c r="M60" s="34"/>
    </row>
    <row r="61" spans="1:13" hidden="1">
      <c r="A61" s="34"/>
      <c r="B61" s="13"/>
      <c r="C61" s="8" t="s">
        <v>516</v>
      </c>
      <c r="D61" s="17" t="s">
        <v>516</v>
      </c>
      <c r="E61" s="17" t="s">
        <v>516</v>
      </c>
      <c r="F61" s="9" t="s">
        <v>516</v>
      </c>
      <c r="G61" s="9" t="s">
        <v>516</v>
      </c>
      <c r="H61" s="76" t="s">
        <v>516</v>
      </c>
      <c r="I61" s="74" t="s">
        <v>516</v>
      </c>
      <c r="J61" s="58" t="s">
        <v>516</v>
      </c>
      <c r="K61" s="50" t="s">
        <v>516</v>
      </c>
      <c r="L61" s="16" t="s">
        <v>516</v>
      </c>
      <c r="M61" s="34"/>
    </row>
    <row r="62" spans="1:13" hidden="1">
      <c r="A62" s="34"/>
      <c r="B62" s="13"/>
      <c r="C62" s="8" t="s">
        <v>516</v>
      </c>
      <c r="D62" s="17" t="s">
        <v>516</v>
      </c>
      <c r="E62" s="17" t="s">
        <v>516</v>
      </c>
      <c r="F62" s="9" t="s">
        <v>516</v>
      </c>
      <c r="G62" s="9" t="s">
        <v>516</v>
      </c>
      <c r="H62" s="76" t="s">
        <v>516</v>
      </c>
      <c r="I62" s="74" t="s">
        <v>516</v>
      </c>
      <c r="J62" s="58" t="s">
        <v>516</v>
      </c>
      <c r="K62" s="50" t="s">
        <v>516</v>
      </c>
      <c r="L62" s="16" t="s">
        <v>516</v>
      </c>
      <c r="M62" s="34"/>
    </row>
    <row r="63" spans="1:13" hidden="1">
      <c r="A63" s="34"/>
      <c r="B63" s="13"/>
      <c r="C63" s="8" t="s">
        <v>516</v>
      </c>
      <c r="D63" s="17" t="s">
        <v>516</v>
      </c>
      <c r="E63" s="17" t="s">
        <v>516</v>
      </c>
      <c r="F63" s="9" t="s">
        <v>516</v>
      </c>
      <c r="G63" s="9" t="s">
        <v>516</v>
      </c>
      <c r="H63" s="76" t="s">
        <v>516</v>
      </c>
      <c r="I63" s="74" t="s">
        <v>516</v>
      </c>
      <c r="J63" s="58" t="s">
        <v>516</v>
      </c>
      <c r="K63" s="50" t="s">
        <v>516</v>
      </c>
      <c r="L63" s="16" t="s">
        <v>516</v>
      </c>
      <c r="M63" s="34"/>
    </row>
    <row r="64" spans="1:13" hidden="1">
      <c r="A64" s="34"/>
      <c r="B64" s="13"/>
      <c r="C64" s="8" t="s">
        <v>516</v>
      </c>
      <c r="D64" s="17" t="s">
        <v>516</v>
      </c>
      <c r="E64" s="17" t="s">
        <v>516</v>
      </c>
      <c r="F64" s="9" t="s">
        <v>516</v>
      </c>
      <c r="G64" s="9" t="s">
        <v>516</v>
      </c>
      <c r="H64" s="76" t="s">
        <v>516</v>
      </c>
      <c r="I64" s="74" t="s">
        <v>516</v>
      </c>
      <c r="J64" s="58" t="s">
        <v>516</v>
      </c>
      <c r="K64" s="50" t="s">
        <v>516</v>
      </c>
      <c r="L64" s="16" t="s">
        <v>516</v>
      </c>
      <c r="M64" s="34"/>
    </row>
    <row r="65" spans="1:13" hidden="1">
      <c r="A65" s="34"/>
      <c r="B65" s="13"/>
      <c r="C65" s="8" t="s">
        <v>516</v>
      </c>
      <c r="D65" s="17" t="s">
        <v>516</v>
      </c>
      <c r="E65" s="17" t="s">
        <v>516</v>
      </c>
      <c r="F65" s="9" t="s">
        <v>516</v>
      </c>
      <c r="G65" s="9" t="s">
        <v>516</v>
      </c>
      <c r="H65" s="76" t="s">
        <v>516</v>
      </c>
      <c r="I65" s="74" t="s">
        <v>516</v>
      </c>
      <c r="J65" s="58" t="s">
        <v>516</v>
      </c>
      <c r="K65" s="50" t="s">
        <v>516</v>
      </c>
      <c r="L65" s="16" t="s">
        <v>516</v>
      </c>
      <c r="M65" s="34"/>
    </row>
    <row r="66" spans="1:13" hidden="1">
      <c r="A66" s="34"/>
      <c r="B66" s="13"/>
      <c r="C66" s="8" t="s">
        <v>516</v>
      </c>
      <c r="D66" s="17" t="s">
        <v>516</v>
      </c>
      <c r="E66" s="17" t="s">
        <v>516</v>
      </c>
      <c r="F66" s="9" t="s">
        <v>516</v>
      </c>
      <c r="G66" s="9" t="s">
        <v>516</v>
      </c>
      <c r="H66" s="76" t="s">
        <v>516</v>
      </c>
      <c r="I66" s="74" t="s">
        <v>516</v>
      </c>
      <c r="J66" s="58" t="s">
        <v>516</v>
      </c>
      <c r="K66" s="50" t="s">
        <v>516</v>
      </c>
      <c r="L66" s="16" t="s">
        <v>516</v>
      </c>
      <c r="M66" s="34"/>
    </row>
    <row r="67" spans="1:13" hidden="1">
      <c r="A67" s="34"/>
      <c r="B67" s="13"/>
      <c r="C67" s="8" t="s">
        <v>516</v>
      </c>
      <c r="D67" s="17" t="s">
        <v>516</v>
      </c>
      <c r="E67" s="17" t="s">
        <v>516</v>
      </c>
      <c r="F67" s="9" t="s">
        <v>516</v>
      </c>
      <c r="G67" s="9" t="s">
        <v>516</v>
      </c>
      <c r="H67" s="76" t="s">
        <v>516</v>
      </c>
      <c r="I67" s="74" t="s">
        <v>516</v>
      </c>
      <c r="J67" s="58" t="s">
        <v>516</v>
      </c>
      <c r="K67" s="50" t="s">
        <v>516</v>
      </c>
      <c r="L67" s="16" t="s">
        <v>516</v>
      </c>
      <c r="M67" s="34"/>
    </row>
    <row r="68" spans="1:13" hidden="1">
      <c r="A68" s="34"/>
      <c r="B68" s="13"/>
      <c r="C68" s="8" t="s">
        <v>516</v>
      </c>
      <c r="D68" s="17" t="s">
        <v>516</v>
      </c>
      <c r="E68" s="17" t="s">
        <v>516</v>
      </c>
      <c r="F68" s="9" t="s">
        <v>516</v>
      </c>
      <c r="G68" s="9" t="s">
        <v>516</v>
      </c>
      <c r="H68" s="76" t="s">
        <v>516</v>
      </c>
      <c r="I68" s="74" t="s">
        <v>516</v>
      </c>
      <c r="J68" s="58" t="s">
        <v>516</v>
      </c>
      <c r="K68" s="50" t="s">
        <v>516</v>
      </c>
      <c r="L68" s="16" t="s">
        <v>516</v>
      </c>
      <c r="M68" s="34"/>
    </row>
    <row r="69" spans="1:13" hidden="1">
      <c r="A69" s="34"/>
      <c r="B69" s="13"/>
      <c r="C69" s="8" t="s">
        <v>516</v>
      </c>
      <c r="D69" s="17" t="s">
        <v>516</v>
      </c>
      <c r="E69" s="17" t="s">
        <v>516</v>
      </c>
      <c r="F69" s="9" t="s">
        <v>516</v>
      </c>
      <c r="G69" s="9" t="s">
        <v>516</v>
      </c>
      <c r="H69" s="76" t="s">
        <v>516</v>
      </c>
      <c r="I69" s="74" t="s">
        <v>516</v>
      </c>
      <c r="J69" s="58" t="s">
        <v>516</v>
      </c>
      <c r="K69" s="50" t="s">
        <v>516</v>
      </c>
      <c r="L69" s="16" t="s">
        <v>516</v>
      </c>
      <c r="M69" s="34"/>
    </row>
    <row r="70" spans="1:13" ht="15" hidden="1" thickBot="1">
      <c r="A70" s="34"/>
      <c r="B70" s="14"/>
      <c r="C70" s="52" t="s">
        <v>516</v>
      </c>
      <c r="D70" s="53" t="s">
        <v>516</v>
      </c>
      <c r="E70" s="53" t="s">
        <v>516</v>
      </c>
      <c r="F70" s="54" t="s">
        <v>516</v>
      </c>
      <c r="G70" s="54" t="s">
        <v>516</v>
      </c>
      <c r="H70" s="77" t="s">
        <v>516</v>
      </c>
      <c r="I70" s="75" t="s">
        <v>516</v>
      </c>
      <c r="J70" s="59" t="s">
        <v>516</v>
      </c>
      <c r="K70" s="56" t="s">
        <v>516</v>
      </c>
      <c r="L70" s="57" t="s">
        <v>516</v>
      </c>
      <c r="M70" s="34"/>
    </row>
    <row r="71" spans="1:13" s="33" customFormat="1" ht="15" thickBot="1">
      <c r="J71" s="88"/>
    </row>
    <row r="72" spans="1:13" ht="30" customHeight="1" thickBot="1">
      <c r="A72" s="34"/>
      <c r="B72" s="159" t="s">
        <v>105</v>
      </c>
      <c r="C72" s="160"/>
      <c r="D72" s="160"/>
      <c r="E72" s="160"/>
      <c r="F72" s="160"/>
      <c r="G72" s="160"/>
      <c r="H72" s="160"/>
      <c r="I72" s="160"/>
      <c r="J72" s="160"/>
      <c r="K72" s="160"/>
      <c r="L72" s="161"/>
      <c r="M72" s="34"/>
    </row>
    <row r="73" spans="1:13" s="109" customFormat="1" ht="83" customHeight="1">
      <c r="A73" s="106"/>
      <c r="B73" s="110">
        <v>68454</v>
      </c>
      <c r="C73" s="8" t="s">
        <v>283</v>
      </c>
      <c r="D73" s="17" t="s">
        <v>9</v>
      </c>
      <c r="E73" s="17" t="s">
        <v>285</v>
      </c>
      <c r="F73" s="139">
        <v>750</v>
      </c>
      <c r="G73" s="17">
        <v>6</v>
      </c>
      <c r="H73" s="76" t="s">
        <v>286</v>
      </c>
      <c r="I73" s="111">
        <v>59.99</v>
      </c>
      <c r="J73" s="58" t="s">
        <v>518</v>
      </c>
      <c r="K73" s="50" t="s">
        <v>288</v>
      </c>
      <c r="L73" s="16" t="s">
        <v>15</v>
      </c>
      <c r="M73" s="106"/>
    </row>
    <row r="74" spans="1:13" s="109" customFormat="1" ht="49" customHeight="1">
      <c r="A74" s="106"/>
      <c r="B74" s="110">
        <v>70873</v>
      </c>
      <c r="C74" s="8" t="s">
        <v>291</v>
      </c>
      <c r="D74" s="17" t="s">
        <v>292</v>
      </c>
      <c r="E74" s="17" t="s">
        <v>294</v>
      </c>
      <c r="F74" s="139">
        <v>300</v>
      </c>
      <c r="G74" s="17">
        <v>20</v>
      </c>
      <c r="H74" s="76" t="s">
        <v>193</v>
      </c>
      <c r="I74" s="111">
        <v>13.99</v>
      </c>
      <c r="J74" s="58" t="s">
        <v>296</v>
      </c>
      <c r="K74" s="50" t="s">
        <v>297</v>
      </c>
      <c r="L74" s="16" t="s">
        <v>15</v>
      </c>
      <c r="M74" s="106"/>
    </row>
    <row r="75" spans="1:13" s="109" customFormat="1" ht="58">
      <c r="A75" s="106"/>
      <c r="B75" s="110">
        <v>63361</v>
      </c>
      <c r="C75" s="8" t="s">
        <v>545</v>
      </c>
      <c r="D75" s="17" t="s">
        <v>292</v>
      </c>
      <c r="E75" s="17" t="s">
        <v>519</v>
      </c>
      <c r="F75" s="139">
        <v>750</v>
      </c>
      <c r="G75" s="17">
        <v>12</v>
      </c>
      <c r="H75" s="76" t="s">
        <v>301</v>
      </c>
      <c r="I75" s="111">
        <v>69.989999999999995</v>
      </c>
      <c r="J75" s="58" t="s">
        <v>302</v>
      </c>
      <c r="K75" s="50" t="s">
        <v>303</v>
      </c>
      <c r="L75" s="16" t="s">
        <v>15</v>
      </c>
      <c r="M75" s="106"/>
    </row>
    <row r="76" spans="1:13" s="109" customFormat="1" ht="71.5" customHeight="1">
      <c r="A76" s="106"/>
      <c r="B76" s="110">
        <v>70883</v>
      </c>
      <c r="C76" s="8" t="s">
        <v>305</v>
      </c>
      <c r="D76" s="17" t="s">
        <v>292</v>
      </c>
      <c r="E76" s="17" t="s">
        <v>520</v>
      </c>
      <c r="F76" s="139">
        <v>700</v>
      </c>
      <c r="G76" s="17">
        <v>12</v>
      </c>
      <c r="H76" s="76" t="s">
        <v>301</v>
      </c>
      <c r="I76" s="111">
        <v>55.99</v>
      </c>
      <c r="J76" s="58" t="s">
        <v>308</v>
      </c>
      <c r="K76" s="50" t="s">
        <v>309</v>
      </c>
      <c r="L76" s="16" t="s">
        <v>15</v>
      </c>
      <c r="M76" s="106"/>
    </row>
    <row r="77" spans="1:13" s="33" customFormat="1" ht="15" thickBot="1">
      <c r="J77" s="88"/>
    </row>
    <row r="78" spans="1:13" ht="30" customHeight="1" thickBot="1">
      <c r="A78" s="34"/>
      <c r="B78" s="159" t="s">
        <v>544</v>
      </c>
      <c r="C78" s="160"/>
      <c r="D78" s="160"/>
      <c r="E78" s="160"/>
      <c r="F78" s="160"/>
      <c r="G78" s="160"/>
      <c r="H78" s="160"/>
      <c r="I78" s="160"/>
      <c r="J78" s="160"/>
      <c r="K78" s="160"/>
      <c r="L78" s="161"/>
      <c r="M78" s="34"/>
    </row>
    <row r="79" spans="1:13" s="109" customFormat="1" ht="47.5" customHeight="1">
      <c r="A79" s="106"/>
      <c r="B79" s="110">
        <v>70886</v>
      </c>
      <c r="C79" s="8" t="s">
        <v>310</v>
      </c>
      <c r="D79" s="17" t="s">
        <v>292</v>
      </c>
      <c r="E79" s="17" t="s">
        <v>521</v>
      </c>
      <c r="F79" s="139">
        <v>750</v>
      </c>
      <c r="G79" s="17">
        <v>6</v>
      </c>
      <c r="H79" s="76" t="s">
        <v>301</v>
      </c>
      <c r="I79" s="111">
        <v>79.989999999999995</v>
      </c>
      <c r="J79" s="58" t="s">
        <v>312</v>
      </c>
      <c r="K79" s="50" t="s">
        <v>309</v>
      </c>
      <c r="L79" s="16" t="s">
        <v>15</v>
      </c>
      <c r="M79" s="106"/>
    </row>
    <row r="80" spans="1:13" s="109" customFormat="1" ht="78.5" customHeight="1">
      <c r="A80" s="106"/>
      <c r="B80" s="110">
        <v>28618</v>
      </c>
      <c r="C80" s="8" t="s">
        <v>313</v>
      </c>
      <c r="D80" s="17" t="s">
        <v>292</v>
      </c>
      <c r="E80" s="17" t="s">
        <v>315</v>
      </c>
      <c r="F80" s="139">
        <v>750</v>
      </c>
      <c r="G80" s="17">
        <v>6</v>
      </c>
      <c r="H80" s="76" t="s">
        <v>316</v>
      </c>
      <c r="I80" s="111">
        <v>49.99</v>
      </c>
      <c r="J80" s="58" t="s">
        <v>525</v>
      </c>
      <c r="K80" s="50" t="s">
        <v>303</v>
      </c>
      <c r="L80" s="16" t="s">
        <v>15</v>
      </c>
      <c r="M80" s="106"/>
    </row>
    <row r="81" spans="1:13" s="109" customFormat="1" ht="87.5" customHeight="1">
      <c r="A81" s="106"/>
      <c r="B81" s="110">
        <v>34393</v>
      </c>
      <c r="C81" s="8" t="s">
        <v>318</v>
      </c>
      <c r="D81" s="17" t="s">
        <v>292</v>
      </c>
      <c r="E81" s="17" t="s">
        <v>315</v>
      </c>
      <c r="F81" s="139">
        <v>750</v>
      </c>
      <c r="G81" s="17">
        <v>1</v>
      </c>
      <c r="H81" s="76" t="s">
        <v>193</v>
      </c>
      <c r="I81" s="111">
        <v>26.49</v>
      </c>
      <c r="J81" s="58" t="s">
        <v>319</v>
      </c>
      <c r="K81" s="50" t="s">
        <v>320</v>
      </c>
      <c r="L81" s="16" t="s">
        <v>15</v>
      </c>
      <c r="M81" s="106"/>
    </row>
    <row r="82" spans="1:13" s="109" customFormat="1" ht="47.5" customHeight="1">
      <c r="A82" s="106"/>
      <c r="B82" s="110">
        <v>69311</v>
      </c>
      <c r="C82" s="8" t="s">
        <v>321</v>
      </c>
      <c r="D82" s="17" t="s">
        <v>292</v>
      </c>
      <c r="E82" s="17" t="s">
        <v>315</v>
      </c>
      <c r="F82" s="139">
        <v>750</v>
      </c>
      <c r="G82" s="17">
        <v>12</v>
      </c>
      <c r="H82" s="76" t="s">
        <v>193</v>
      </c>
      <c r="I82" s="111">
        <v>30.99</v>
      </c>
      <c r="J82" s="58" t="s">
        <v>322</v>
      </c>
      <c r="K82" s="50" t="s">
        <v>251</v>
      </c>
      <c r="L82" s="16" t="s">
        <v>15</v>
      </c>
      <c r="M82" s="106"/>
    </row>
    <row r="83" spans="1:13" s="109" customFormat="1" ht="58">
      <c r="A83" s="106"/>
      <c r="B83" s="110">
        <v>69384</v>
      </c>
      <c r="C83" s="8" t="s">
        <v>328</v>
      </c>
      <c r="D83" s="17" t="s">
        <v>292</v>
      </c>
      <c r="E83" s="17" t="s">
        <v>315</v>
      </c>
      <c r="F83" s="139">
        <v>700</v>
      </c>
      <c r="G83" s="17">
        <v>6</v>
      </c>
      <c r="H83" s="76" t="s">
        <v>329</v>
      </c>
      <c r="I83" s="111">
        <v>49.99</v>
      </c>
      <c r="J83" s="58" t="s">
        <v>330</v>
      </c>
      <c r="K83" s="50" t="s">
        <v>288</v>
      </c>
      <c r="L83" s="16" t="s">
        <v>15</v>
      </c>
      <c r="M83" s="106"/>
    </row>
    <row r="84" spans="1:13" s="109" customFormat="1" ht="43.5">
      <c r="A84" s="106"/>
      <c r="B84" s="110">
        <v>69387</v>
      </c>
      <c r="C84" s="8" t="s">
        <v>331</v>
      </c>
      <c r="D84" s="17" t="s">
        <v>292</v>
      </c>
      <c r="E84" s="17" t="s">
        <v>315</v>
      </c>
      <c r="F84" s="139">
        <v>750</v>
      </c>
      <c r="G84" s="17">
        <v>12</v>
      </c>
      <c r="H84" s="76" t="s">
        <v>193</v>
      </c>
      <c r="I84" s="111">
        <v>48.99</v>
      </c>
      <c r="J84" s="58" t="s">
        <v>332</v>
      </c>
      <c r="K84" s="50" t="s">
        <v>333</v>
      </c>
      <c r="L84" s="16" t="s">
        <v>15</v>
      </c>
      <c r="M84" s="106"/>
    </row>
    <row r="85" spans="1:13" s="109" customFormat="1" ht="58">
      <c r="A85" s="106"/>
      <c r="B85" s="110">
        <v>70639</v>
      </c>
      <c r="C85" s="8" t="s">
        <v>341</v>
      </c>
      <c r="D85" s="17" t="s">
        <v>9</v>
      </c>
      <c r="E85" s="17" t="s">
        <v>315</v>
      </c>
      <c r="F85" s="139">
        <v>750</v>
      </c>
      <c r="G85" s="17">
        <v>12</v>
      </c>
      <c r="H85" s="76" t="s">
        <v>193</v>
      </c>
      <c r="I85" s="111">
        <v>27.99</v>
      </c>
      <c r="J85" s="58" t="s">
        <v>342</v>
      </c>
      <c r="K85" s="50" t="s">
        <v>343</v>
      </c>
      <c r="L85" s="16" t="s">
        <v>15</v>
      </c>
      <c r="M85" s="106"/>
    </row>
    <row r="86" spans="1:13" s="109" customFormat="1" ht="85" customHeight="1">
      <c r="A86" s="106"/>
      <c r="B86" s="110">
        <v>69323</v>
      </c>
      <c r="C86" s="8" t="s">
        <v>324</v>
      </c>
      <c r="D86" s="17" t="s">
        <v>292</v>
      </c>
      <c r="E86" s="17" t="s">
        <v>522</v>
      </c>
      <c r="F86" s="139">
        <v>750</v>
      </c>
      <c r="G86" s="17">
        <v>12</v>
      </c>
      <c r="H86" s="76" t="s">
        <v>326</v>
      </c>
      <c r="I86" s="111">
        <v>30.29</v>
      </c>
      <c r="J86" s="58" t="s">
        <v>327</v>
      </c>
      <c r="K86" s="50" t="s">
        <v>320</v>
      </c>
      <c r="L86" s="16" t="s">
        <v>15</v>
      </c>
      <c r="M86" s="106"/>
    </row>
    <row r="87" spans="1:13" s="109" customFormat="1" ht="72.5">
      <c r="A87" s="106"/>
      <c r="B87" s="110">
        <v>69951</v>
      </c>
      <c r="C87" s="8" t="s">
        <v>334</v>
      </c>
      <c r="D87" s="17" t="s">
        <v>292</v>
      </c>
      <c r="E87" s="17" t="s">
        <v>522</v>
      </c>
      <c r="F87" s="139">
        <v>750</v>
      </c>
      <c r="G87" s="17">
        <v>6</v>
      </c>
      <c r="H87" s="76" t="s">
        <v>335</v>
      </c>
      <c r="I87" s="111">
        <v>49.99</v>
      </c>
      <c r="J87" s="58" t="s">
        <v>336</v>
      </c>
      <c r="K87" s="50" t="s">
        <v>337</v>
      </c>
      <c r="L87" s="16" t="s">
        <v>15</v>
      </c>
      <c r="M87" s="106"/>
    </row>
    <row r="88" spans="1:13" s="33" customFormat="1" ht="15" thickBot="1">
      <c r="J88" s="88"/>
    </row>
    <row r="89" spans="1:13" ht="30" customHeight="1" thickBot="1">
      <c r="A89" s="34"/>
      <c r="B89" s="159" t="s">
        <v>544</v>
      </c>
      <c r="C89" s="160"/>
      <c r="D89" s="160"/>
      <c r="E89" s="160"/>
      <c r="F89" s="160"/>
      <c r="G89" s="160"/>
      <c r="H89" s="160"/>
      <c r="I89" s="160"/>
      <c r="J89" s="160"/>
      <c r="K89" s="160"/>
      <c r="L89" s="161"/>
      <c r="M89" s="34"/>
    </row>
    <row r="90" spans="1:13" s="109" customFormat="1" ht="72.5">
      <c r="A90" s="106"/>
      <c r="B90" s="110">
        <v>70275</v>
      </c>
      <c r="C90" s="8" t="s">
        <v>338</v>
      </c>
      <c r="D90" s="17" t="s">
        <v>292</v>
      </c>
      <c r="E90" s="17" t="s">
        <v>522</v>
      </c>
      <c r="F90" s="139">
        <v>750</v>
      </c>
      <c r="G90" s="17">
        <v>12</v>
      </c>
      <c r="H90" s="76" t="s">
        <v>193</v>
      </c>
      <c r="I90" s="111">
        <v>25.39</v>
      </c>
      <c r="J90" s="58" t="s">
        <v>340</v>
      </c>
      <c r="K90" s="50" t="s">
        <v>320</v>
      </c>
      <c r="L90" s="16" t="s">
        <v>15</v>
      </c>
      <c r="M90" s="106"/>
    </row>
    <row r="91" spans="1:13" s="109" customFormat="1" ht="43.5">
      <c r="A91" s="106"/>
      <c r="B91" s="110">
        <v>68243</v>
      </c>
      <c r="C91" s="8" t="s">
        <v>348</v>
      </c>
      <c r="D91" s="17" t="s">
        <v>25</v>
      </c>
      <c r="E91" s="17" t="s">
        <v>350</v>
      </c>
      <c r="F91" s="139">
        <v>700</v>
      </c>
      <c r="G91" s="17">
        <v>6</v>
      </c>
      <c r="H91" s="76" t="s">
        <v>329</v>
      </c>
      <c r="I91" s="111">
        <v>89.99</v>
      </c>
      <c r="J91" s="58" t="s">
        <v>351</v>
      </c>
      <c r="K91" s="50" t="s">
        <v>352</v>
      </c>
      <c r="L91" s="16" t="s">
        <v>15</v>
      </c>
      <c r="M91" s="106"/>
    </row>
    <row r="92" spans="1:13" s="109" customFormat="1" ht="58">
      <c r="A92" s="106"/>
      <c r="B92" s="110">
        <v>60254</v>
      </c>
      <c r="C92" s="8" t="s">
        <v>366</v>
      </c>
      <c r="D92" s="17" t="s">
        <v>292</v>
      </c>
      <c r="E92" s="17" t="s">
        <v>528</v>
      </c>
      <c r="F92" s="139">
        <v>750</v>
      </c>
      <c r="G92" s="17">
        <v>12</v>
      </c>
      <c r="H92" s="76" t="s">
        <v>369</v>
      </c>
      <c r="I92" s="111">
        <v>24.99</v>
      </c>
      <c r="J92" s="58" t="s">
        <v>370</v>
      </c>
      <c r="K92" s="50" t="s">
        <v>371</v>
      </c>
      <c r="L92" s="16" t="s">
        <v>15</v>
      </c>
      <c r="M92" s="106"/>
    </row>
    <row r="93" spans="1:13" s="109" customFormat="1" ht="87">
      <c r="A93" s="106"/>
      <c r="B93" s="110">
        <v>70080</v>
      </c>
      <c r="C93" s="8" t="s">
        <v>380</v>
      </c>
      <c r="D93" s="17" t="s">
        <v>9</v>
      </c>
      <c r="E93" s="17" t="s">
        <v>537</v>
      </c>
      <c r="F93" s="139">
        <v>750</v>
      </c>
      <c r="G93" s="17">
        <v>12</v>
      </c>
      <c r="H93" s="76" t="s">
        <v>362</v>
      </c>
      <c r="I93" s="111">
        <v>26.99</v>
      </c>
      <c r="J93" s="58" t="s">
        <v>382</v>
      </c>
      <c r="K93" s="50" t="s">
        <v>383</v>
      </c>
      <c r="L93" s="16" t="s">
        <v>15</v>
      </c>
      <c r="M93" s="106"/>
    </row>
    <row r="94" spans="1:13" s="109" customFormat="1" ht="43.5">
      <c r="A94" s="106"/>
      <c r="B94" s="110">
        <v>24700</v>
      </c>
      <c r="C94" s="8" t="s">
        <v>359</v>
      </c>
      <c r="D94" s="17" t="s">
        <v>25</v>
      </c>
      <c r="E94" s="17" t="s">
        <v>537</v>
      </c>
      <c r="F94" s="139">
        <v>750</v>
      </c>
      <c r="G94" s="17">
        <v>6</v>
      </c>
      <c r="H94" s="76" t="s">
        <v>362</v>
      </c>
      <c r="I94" s="111">
        <v>49.99</v>
      </c>
      <c r="J94" s="58" t="s">
        <v>535</v>
      </c>
      <c r="K94" s="50" t="s">
        <v>364</v>
      </c>
      <c r="L94" s="16" t="s">
        <v>15</v>
      </c>
      <c r="M94" s="106"/>
    </row>
    <row r="95" spans="1:13" s="109" customFormat="1" ht="58">
      <c r="A95" s="106"/>
      <c r="B95" s="110">
        <v>66109</v>
      </c>
      <c r="C95" s="8" t="s">
        <v>372</v>
      </c>
      <c r="D95" s="17" t="s">
        <v>25</v>
      </c>
      <c r="E95" s="17" t="s">
        <v>537</v>
      </c>
      <c r="F95" s="139">
        <v>750</v>
      </c>
      <c r="G95" s="17">
        <v>6</v>
      </c>
      <c r="H95" s="76" t="s">
        <v>362</v>
      </c>
      <c r="I95" s="111">
        <v>32.99</v>
      </c>
      <c r="J95" s="58" t="s">
        <v>536</v>
      </c>
      <c r="K95" s="50" t="s">
        <v>364</v>
      </c>
      <c r="L95" s="16" t="s">
        <v>15</v>
      </c>
      <c r="M95" s="106"/>
    </row>
    <row r="96" spans="1:13" s="109" customFormat="1" ht="58">
      <c r="A96" s="106"/>
      <c r="B96" s="110">
        <v>69711</v>
      </c>
      <c r="C96" s="8" t="s">
        <v>374</v>
      </c>
      <c r="D96" s="17" t="s">
        <v>292</v>
      </c>
      <c r="E96" s="17" t="s">
        <v>540</v>
      </c>
      <c r="F96" s="139">
        <v>750</v>
      </c>
      <c r="G96" s="17">
        <v>12</v>
      </c>
      <c r="H96" s="76" t="s">
        <v>377</v>
      </c>
      <c r="I96" s="111">
        <v>19.989999999999998</v>
      </c>
      <c r="J96" s="58" t="s">
        <v>378</v>
      </c>
      <c r="K96" s="50" t="s">
        <v>379</v>
      </c>
      <c r="L96" s="16" t="s">
        <v>15</v>
      </c>
      <c r="M96" s="106"/>
    </row>
    <row r="97" spans="1:13" s="109" customFormat="1" ht="72.5">
      <c r="A97" s="106"/>
      <c r="B97" s="110">
        <v>43472</v>
      </c>
      <c r="C97" s="8" t="s">
        <v>384</v>
      </c>
      <c r="D97" s="17" t="s">
        <v>292</v>
      </c>
      <c r="E97" s="17" t="s">
        <v>538</v>
      </c>
      <c r="F97" s="139">
        <v>750</v>
      </c>
      <c r="G97" s="17">
        <v>12</v>
      </c>
      <c r="H97" s="76" t="s">
        <v>386</v>
      </c>
      <c r="I97" s="111">
        <v>19.989999999999998</v>
      </c>
      <c r="J97" s="58" t="s">
        <v>527</v>
      </c>
      <c r="K97" s="50" t="s">
        <v>388</v>
      </c>
      <c r="L97" s="16" t="s">
        <v>15</v>
      </c>
      <c r="M97" s="106"/>
    </row>
    <row r="98" spans="1:13" s="109" customFormat="1" ht="87">
      <c r="A98" s="106"/>
      <c r="B98" s="110">
        <v>71483</v>
      </c>
      <c r="C98" s="8" t="s">
        <v>389</v>
      </c>
      <c r="D98" s="17" t="s">
        <v>25</v>
      </c>
      <c r="E98" s="17" t="s">
        <v>539</v>
      </c>
      <c r="F98" s="139">
        <v>750</v>
      </c>
      <c r="G98" s="17">
        <v>12</v>
      </c>
      <c r="H98" s="76" t="s">
        <v>335</v>
      </c>
      <c r="I98" s="111">
        <v>33.99</v>
      </c>
      <c r="J98" s="58" t="s">
        <v>392</v>
      </c>
      <c r="K98" s="50" t="s">
        <v>393</v>
      </c>
      <c r="L98" s="16" t="s">
        <v>15</v>
      </c>
      <c r="M98" s="106"/>
    </row>
    <row r="99" spans="1:13" s="33" customFormat="1" ht="15" thickBot="1">
      <c r="J99" s="88"/>
    </row>
    <row r="100" spans="1:13" ht="30" customHeight="1" thickBot="1">
      <c r="A100" s="34"/>
      <c r="B100" s="159" t="s">
        <v>544</v>
      </c>
      <c r="C100" s="160"/>
      <c r="D100" s="160"/>
      <c r="E100" s="160"/>
      <c r="F100" s="160"/>
      <c r="G100" s="160"/>
      <c r="H100" s="160"/>
      <c r="I100" s="160"/>
      <c r="J100" s="160"/>
      <c r="K100" s="160"/>
      <c r="L100" s="161"/>
      <c r="M100" s="34"/>
    </row>
    <row r="101" spans="1:13" s="109" customFormat="1" ht="58">
      <c r="A101" s="106"/>
      <c r="B101" s="110">
        <v>105002</v>
      </c>
      <c r="C101" s="8" t="s">
        <v>394</v>
      </c>
      <c r="D101" s="17" t="s">
        <v>292</v>
      </c>
      <c r="E101" s="17" t="s">
        <v>534</v>
      </c>
      <c r="F101" s="139">
        <v>750</v>
      </c>
      <c r="G101" s="17">
        <v>12</v>
      </c>
      <c r="H101" s="76" t="s">
        <v>386</v>
      </c>
      <c r="I101" s="111">
        <v>19.989999999999998</v>
      </c>
      <c r="J101" s="58" t="s">
        <v>397</v>
      </c>
      <c r="K101" s="50" t="s">
        <v>398</v>
      </c>
      <c r="L101" s="16" t="s">
        <v>15</v>
      </c>
      <c r="M101" s="106"/>
    </row>
    <row r="102" spans="1:13" s="109" customFormat="1" ht="43.5">
      <c r="A102" s="106"/>
      <c r="B102" s="110">
        <v>18181</v>
      </c>
      <c r="C102" s="8" t="s">
        <v>400</v>
      </c>
      <c r="D102" s="17" t="s">
        <v>203</v>
      </c>
      <c r="E102" s="17" t="s">
        <v>513</v>
      </c>
      <c r="F102" s="139">
        <v>473</v>
      </c>
      <c r="G102" s="17">
        <v>24</v>
      </c>
      <c r="H102" s="76" t="s">
        <v>193</v>
      </c>
      <c r="I102" s="111">
        <v>2.79</v>
      </c>
      <c r="J102" s="58" t="s">
        <v>526</v>
      </c>
      <c r="K102" s="50" t="s">
        <v>337</v>
      </c>
      <c r="L102" s="16" t="s">
        <v>15</v>
      </c>
      <c r="M102" s="106"/>
    </row>
    <row r="103" spans="1:13" s="109" customFormat="1" ht="43.5">
      <c r="A103" s="106"/>
      <c r="B103" s="110">
        <v>69425</v>
      </c>
      <c r="C103" s="8" t="s">
        <v>407</v>
      </c>
      <c r="D103" s="17" t="s">
        <v>203</v>
      </c>
      <c r="E103" s="17" t="s">
        <v>513</v>
      </c>
      <c r="F103" s="139">
        <v>473</v>
      </c>
      <c r="G103" s="17">
        <v>24</v>
      </c>
      <c r="H103" s="76" t="s">
        <v>193</v>
      </c>
      <c r="I103" s="111">
        <v>3.99</v>
      </c>
      <c r="J103" s="58" t="s">
        <v>408</v>
      </c>
      <c r="K103" s="50" t="s">
        <v>297</v>
      </c>
      <c r="L103" s="16" t="s">
        <v>15</v>
      </c>
      <c r="M103" s="106"/>
    </row>
    <row r="104" spans="1:13" s="109" customFormat="1" ht="43.5">
      <c r="A104" s="106"/>
      <c r="B104" s="110">
        <v>69583</v>
      </c>
      <c r="C104" s="8" t="s">
        <v>409</v>
      </c>
      <c r="D104" s="17" t="s">
        <v>203</v>
      </c>
      <c r="E104" s="17" t="s">
        <v>513</v>
      </c>
      <c r="F104" s="139">
        <v>473</v>
      </c>
      <c r="G104" s="17">
        <v>24</v>
      </c>
      <c r="H104" s="76" t="s">
        <v>193</v>
      </c>
      <c r="I104" s="111">
        <v>3.99</v>
      </c>
      <c r="J104" s="58" t="s">
        <v>410</v>
      </c>
      <c r="K104" s="50" t="s">
        <v>343</v>
      </c>
      <c r="L104" s="16" t="s">
        <v>15</v>
      </c>
      <c r="M104" s="106"/>
    </row>
    <row r="105" spans="1:13" s="109" customFormat="1" ht="29">
      <c r="A105" s="106"/>
      <c r="B105" s="110">
        <v>69584</v>
      </c>
      <c r="C105" s="8" t="s">
        <v>411</v>
      </c>
      <c r="D105" s="17" t="s">
        <v>203</v>
      </c>
      <c r="E105" s="17" t="s">
        <v>523</v>
      </c>
      <c r="F105" s="139">
        <v>473</v>
      </c>
      <c r="G105" s="17">
        <v>24</v>
      </c>
      <c r="H105" s="76" t="s">
        <v>193</v>
      </c>
      <c r="I105" s="111">
        <v>4.79</v>
      </c>
      <c r="J105" s="58" t="s">
        <v>414</v>
      </c>
      <c r="K105" s="50" t="s">
        <v>343</v>
      </c>
      <c r="L105" s="16" t="s">
        <v>15</v>
      </c>
      <c r="M105" s="106"/>
    </row>
    <row r="106" spans="1:13" s="109" customFormat="1" ht="43.5">
      <c r="A106" s="106"/>
      <c r="B106" s="110">
        <v>69605</v>
      </c>
      <c r="C106" s="8" t="s">
        <v>415</v>
      </c>
      <c r="D106" s="17" t="s">
        <v>203</v>
      </c>
      <c r="E106" s="17" t="s">
        <v>523</v>
      </c>
      <c r="F106" s="139">
        <v>2840</v>
      </c>
      <c r="G106" s="17">
        <v>3</v>
      </c>
      <c r="H106" s="76" t="s">
        <v>193</v>
      </c>
      <c r="I106" s="111">
        <v>22.99</v>
      </c>
      <c r="J106" s="58" t="s">
        <v>417</v>
      </c>
      <c r="K106" s="50" t="s">
        <v>343</v>
      </c>
      <c r="L106" s="16" t="s">
        <v>15</v>
      </c>
      <c r="M106" s="106"/>
    </row>
    <row r="107" spans="1:13" s="109" customFormat="1" ht="43.5">
      <c r="A107" s="106"/>
      <c r="B107" s="110">
        <v>70236</v>
      </c>
      <c r="C107" s="8" t="s">
        <v>422</v>
      </c>
      <c r="D107" s="17" t="s">
        <v>203</v>
      </c>
      <c r="E107" s="17" t="s">
        <v>523</v>
      </c>
      <c r="F107" s="139">
        <v>1420</v>
      </c>
      <c r="G107" s="17">
        <v>6</v>
      </c>
      <c r="H107" s="76" t="s">
        <v>193</v>
      </c>
      <c r="I107" s="111">
        <v>12.49</v>
      </c>
      <c r="J107" s="58" t="s">
        <v>423</v>
      </c>
      <c r="K107" s="50" t="s">
        <v>337</v>
      </c>
      <c r="L107" s="16" t="s">
        <v>15</v>
      </c>
      <c r="M107" s="106"/>
    </row>
    <row r="108" spans="1:13" s="109" customFormat="1" ht="42" customHeight="1">
      <c r="A108" s="106"/>
      <c r="B108" s="110">
        <v>69202</v>
      </c>
      <c r="C108" s="8" t="s">
        <v>402</v>
      </c>
      <c r="D108" s="17" t="s">
        <v>203</v>
      </c>
      <c r="E108" s="17" t="s">
        <v>524</v>
      </c>
      <c r="F108" s="139">
        <v>1420</v>
      </c>
      <c r="G108" s="17">
        <v>6</v>
      </c>
      <c r="H108" s="76" t="s">
        <v>193</v>
      </c>
      <c r="I108" s="111">
        <v>14.99</v>
      </c>
      <c r="J108" s="58" t="s">
        <v>406</v>
      </c>
      <c r="K108" s="50" t="s">
        <v>337</v>
      </c>
      <c r="L108" s="16" t="s">
        <v>15</v>
      </c>
      <c r="M108" s="106"/>
    </row>
    <row r="109" spans="1:13" s="109" customFormat="1" ht="42" customHeight="1">
      <c r="A109" s="106"/>
      <c r="B109" s="110">
        <v>70142</v>
      </c>
      <c r="C109" s="8" t="s">
        <v>418</v>
      </c>
      <c r="D109" s="17" t="s">
        <v>9</v>
      </c>
      <c r="E109" s="17" t="s">
        <v>514</v>
      </c>
      <c r="F109" s="139">
        <v>710</v>
      </c>
      <c r="G109" s="17">
        <v>12</v>
      </c>
      <c r="H109" s="76" t="s">
        <v>193</v>
      </c>
      <c r="I109" s="111">
        <v>5.79</v>
      </c>
      <c r="J109" s="58" t="s">
        <v>421</v>
      </c>
      <c r="K109" s="50" t="s">
        <v>195</v>
      </c>
      <c r="L109" s="16" t="s">
        <v>15</v>
      </c>
      <c r="M109" s="106"/>
    </row>
    <row r="110" spans="1:13" s="109" customFormat="1" ht="58">
      <c r="A110" s="106"/>
      <c r="B110" s="110">
        <v>70663</v>
      </c>
      <c r="C110" s="8" t="s">
        <v>424</v>
      </c>
      <c r="D110" s="17" t="s">
        <v>203</v>
      </c>
      <c r="E110" s="17" t="s">
        <v>345</v>
      </c>
      <c r="F110" s="139">
        <v>473</v>
      </c>
      <c r="G110" s="17">
        <v>24</v>
      </c>
      <c r="H110" s="76" t="s">
        <v>193</v>
      </c>
      <c r="I110" s="111">
        <v>4.3899999999999997</v>
      </c>
      <c r="J110" s="58" t="s">
        <v>425</v>
      </c>
      <c r="K110" s="50" t="s">
        <v>426</v>
      </c>
      <c r="L110" s="16" t="s">
        <v>15</v>
      </c>
      <c r="M110" s="106"/>
    </row>
    <row r="111" spans="1:13" s="109" customFormat="1" ht="58">
      <c r="A111" s="106"/>
      <c r="B111" s="110">
        <v>70720</v>
      </c>
      <c r="C111" s="8" t="s">
        <v>344</v>
      </c>
      <c r="D111" s="17" t="s">
        <v>203</v>
      </c>
      <c r="E111" s="17" t="s">
        <v>345</v>
      </c>
      <c r="F111" s="139">
        <v>375</v>
      </c>
      <c r="G111" s="17">
        <v>12</v>
      </c>
      <c r="H111" s="76" t="s">
        <v>193</v>
      </c>
      <c r="I111" s="111">
        <v>19.989999999999998</v>
      </c>
      <c r="J111" s="58" t="s">
        <v>347</v>
      </c>
      <c r="K111" s="50" t="s">
        <v>297</v>
      </c>
      <c r="L111" s="16" t="s">
        <v>15</v>
      </c>
      <c r="M111" s="106"/>
    </row>
    <row r="112" spans="1:13" s="109" customFormat="1" ht="43.5">
      <c r="A112" s="106"/>
      <c r="B112" s="110">
        <v>70446</v>
      </c>
      <c r="C112" s="8" t="s">
        <v>353</v>
      </c>
      <c r="D112" s="17" t="s">
        <v>203</v>
      </c>
      <c r="E112" s="17" t="s">
        <v>345</v>
      </c>
      <c r="F112" s="139">
        <v>750</v>
      </c>
      <c r="G112" s="17">
        <v>6</v>
      </c>
      <c r="H112" s="76" t="s">
        <v>193</v>
      </c>
      <c r="I112" s="111">
        <v>34.99</v>
      </c>
      <c r="J112" s="58" t="s">
        <v>355</v>
      </c>
      <c r="K112" s="50" t="s">
        <v>356</v>
      </c>
      <c r="L112" s="16" t="s">
        <v>15</v>
      </c>
      <c r="M112" s="106"/>
    </row>
    <row r="113" spans="1:13" s="33" customFormat="1" ht="15" thickBot="1">
      <c r="J113" s="88"/>
    </row>
    <row r="114" spans="1:13" ht="30" customHeight="1" thickBot="1">
      <c r="A114" s="34"/>
      <c r="B114" s="159" t="s">
        <v>544</v>
      </c>
      <c r="C114" s="160"/>
      <c r="D114" s="160"/>
      <c r="E114" s="160"/>
      <c r="F114" s="160"/>
      <c r="G114" s="160"/>
      <c r="H114" s="160"/>
      <c r="I114" s="160"/>
      <c r="J114" s="160"/>
      <c r="K114" s="160"/>
      <c r="L114" s="161"/>
      <c r="M114" s="34"/>
    </row>
    <row r="115" spans="1:13" s="109" customFormat="1" ht="43.5">
      <c r="A115" s="106"/>
      <c r="B115" s="110">
        <v>70479</v>
      </c>
      <c r="C115" s="8" t="s">
        <v>357</v>
      </c>
      <c r="D115" s="17" t="s">
        <v>9</v>
      </c>
      <c r="E115" s="17" t="s">
        <v>345</v>
      </c>
      <c r="F115" s="139">
        <v>750</v>
      </c>
      <c r="G115" s="17">
        <v>6</v>
      </c>
      <c r="H115" s="76" t="s">
        <v>193</v>
      </c>
      <c r="I115" s="111">
        <v>34.99</v>
      </c>
      <c r="J115" s="58" t="s">
        <v>358</v>
      </c>
      <c r="K115" s="50" t="s">
        <v>356</v>
      </c>
      <c r="L115" s="16" t="s">
        <v>15</v>
      </c>
      <c r="M115" s="106"/>
    </row>
    <row r="116" spans="1:13" s="109" customFormat="1" ht="58">
      <c r="A116" s="106"/>
      <c r="B116" s="110">
        <v>42350</v>
      </c>
      <c r="C116" s="8" t="s">
        <v>427</v>
      </c>
      <c r="D116" s="17" t="s">
        <v>9</v>
      </c>
      <c r="E116" s="17" t="s">
        <v>428</v>
      </c>
      <c r="F116" s="139">
        <v>473</v>
      </c>
      <c r="G116" s="17">
        <v>24</v>
      </c>
      <c r="H116" s="76" t="s">
        <v>193</v>
      </c>
      <c r="I116" s="111">
        <v>4.25</v>
      </c>
      <c r="J116" s="58" t="s">
        <v>429</v>
      </c>
      <c r="K116" s="50" t="s">
        <v>255</v>
      </c>
      <c r="L116" s="16" t="s">
        <v>15</v>
      </c>
      <c r="M116" s="106"/>
    </row>
    <row r="117" spans="1:13" s="109" customFormat="1" ht="58">
      <c r="A117" s="106"/>
      <c r="B117" s="110">
        <v>70689</v>
      </c>
      <c r="C117" s="8" t="s">
        <v>431</v>
      </c>
      <c r="D117" s="17" t="s">
        <v>203</v>
      </c>
      <c r="E117" s="17" t="s">
        <v>428</v>
      </c>
      <c r="F117" s="139">
        <v>568</v>
      </c>
      <c r="G117" s="17">
        <v>24</v>
      </c>
      <c r="H117" s="76" t="s">
        <v>193</v>
      </c>
      <c r="I117" s="111">
        <v>4.79</v>
      </c>
      <c r="J117" s="58" t="s">
        <v>433</v>
      </c>
      <c r="K117" s="50" t="s">
        <v>434</v>
      </c>
      <c r="L117" s="16" t="s">
        <v>15</v>
      </c>
      <c r="M117" s="106"/>
    </row>
    <row r="118" spans="1:13" s="109" customFormat="1" ht="43" customHeight="1">
      <c r="A118" s="106"/>
      <c r="B118" s="110">
        <v>70714</v>
      </c>
      <c r="C118" s="8" t="s">
        <v>435</v>
      </c>
      <c r="D118" s="17" t="s">
        <v>203</v>
      </c>
      <c r="E118" s="17" t="s">
        <v>428</v>
      </c>
      <c r="F118" s="139">
        <v>473</v>
      </c>
      <c r="G118" s="17">
        <v>24</v>
      </c>
      <c r="H118" s="76" t="s">
        <v>193</v>
      </c>
      <c r="I118" s="111">
        <v>4.79</v>
      </c>
      <c r="J118" s="58" t="s">
        <v>436</v>
      </c>
      <c r="K118" s="50" t="s">
        <v>434</v>
      </c>
      <c r="L118" s="16" t="s">
        <v>15</v>
      </c>
      <c r="M118" s="106"/>
    </row>
    <row r="119" spans="1:13" s="109" customFormat="1" ht="72.5">
      <c r="A119" s="106"/>
      <c r="B119" s="110">
        <v>59137</v>
      </c>
      <c r="C119" s="8" t="s">
        <v>437</v>
      </c>
      <c r="D119" s="17" t="s">
        <v>9</v>
      </c>
      <c r="E119" s="17" t="s">
        <v>439</v>
      </c>
      <c r="F119" s="139">
        <v>455</v>
      </c>
      <c r="G119" s="17">
        <v>12</v>
      </c>
      <c r="H119" s="76" t="s">
        <v>193</v>
      </c>
      <c r="I119" s="111">
        <v>10.99</v>
      </c>
      <c r="J119" s="58" t="s">
        <v>441</v>
      </c>
      <c r="K119" s="50" t="s">
        <v>442</v>
      </c>
      <c r="L119" s="16" t="s">
        <v>15</v>
      </c>
      <c r="M119" s="106"/>
    </row>
    <row r="120" spans="1:13" s="109" customFormat="1" ht="58">
      <c r="A120" s="106"/>
      <c r="B120" s="110">
        <v>59144</v>
      </c>
      <c r="C120" s="8" t="s">
        <v>445</v>
      </c>
      <c r="D120" s="17" t="s">
        <v>25</v>
      </c>
      <c r="E120" s="17" t="s">
        <v>439</v>
      </c>
      <c r="F120" s="139">
        <v>120</v>
      </c>
      <c r="G120" s="17">
        <v>12</v>
      </c>
      <c r="H120" s="76" t="s">
        <v>193</v>
      </c>
      <c r="I120" s="111">
        <v>18</v>
      </c>
      <c r="J120" s="58" t="s">
        <v>448</v>
      </c>
      <c r="K120" s="50" t="s">
        <v>442</v>
      </c>
      <c r="L120" s="16" t="s">
        <v>15</v>
      </c>
      <c r="M120" s="106"/>
    </row>
    <row r="121" spans="1:13" s="109" customFormat="1" ht="44" thickBot="1">
      <c r="A121" s="106"/>
      <c r="B121" s="143">
        <v>69791</v>
      </c>
      <c r="C121" s="52" t="s">
        <v>449</v>
      </c>
      <c r="D121" s="53" t="s">
        <v>450</v>
      </c>
      <c r="E121" s="53" t="s">
        <v>439</v>
      </c>
      <c r="F121" s="144">
        <v>800</v>
      </c>
      <c r="G121" s="53">
        <v>6</v>
      </c>
      <c r="H121" s="77" t="s">
        <v>329</v>
      </c>
      <c r="I121" s="145">
        <v>7.99</v>
      </c>
      <c r="J121" s="59" t="s">
        <v>453</v>
      </c>
      <c r="K121" s="56" t="s">
        <v>454</v>
      </c>
      <c r="L121" s="57" t="s">
        <v>15</v>
      </c>
      <c r="M121" s="106"/>
    </row>
    <row r="122" spans="1:13" s="109" customFormat="1" hidden="1">
      <c r="A122" s="106"/>
      <c r="B122" s="107"/>
      <c r="C122" s="5" t="s">
        <v>516</v>
      </c>
      <c r="D122" s="15" t="s">
        <v>516</v>
      </c>
      <c r="E122" s="15" t="s">
        <v>516</v>
      </c>
      <c r="F122" s="15" t="s">
        <v>516</v>
      </c>
      <c r="G122" s="15" t="s">
        <v>516</v>
      </c>
      <c r="H122" s="78" t="s">
        <v>516</v>
      </c>
      <c r="I122" s="141" t="s">
        <v>516</v>
      </c>
      <c r="J122" s="142" t="s">
        <v>516</v>
      </c>
      <c r="K122" s="51" t="s">
        <v>516</v>
      </c>
      <c r="L122" s="27" t="s">
        <v>516</v>
      </c>
      <c r="M122" s="106"/>
    </row>
    <row r="123" spans="1:13" s="109" customFormat="1" hidden="1">
      <c r="A123" s="106"/>
      <c r="B123" s="110"/>
      <c r="C123" s="8" t="s">
        <v>516</v>
      </c>
      <c r="D123" s="17" t="s">
        <v>516</v>
      </c>
      <c r="E123" s="17" t="s">
        <v>516</v>
      </c>
      <c r="F123" s="17" t="s">
        <v>516</v>
      </c>
      <c r="G123" s="17" t="s">
        <v>516</v>
      </c>
      <c r="H123" s="76" t="s">
        <v>516</v>
      </c>
      <c r="I123" s="111" t="s">
        <v>516</v>
      </c>
      <c r="J123" s="58" t="s">
        <v>516</v>
      </c>
      <c r="K123" s="50" t="s">
        <v>516</v>
      </c>
      <c r="L123" s="16" t="s">
        <v>516</v>
      </c>
      <c r="M123" s="106"/>
    </row>
    <row r="124" spans="1:13" s="109" customFormat="1" hidden="1">
      <c r="A124" s="106"/>
      <c r="B124" s="110"/>
      <c r="C124" s="8" t="s">
        <v>516</v>
      </c>
      <c r="D124" s="17" t="s">
        <v>516</v>
      </c>
      <c r="E124" s="17" t="s">
        <v>516</v>
      </c>
      <c r="F124" s="17" t="s">
        <v>516</v>
      </c>
      <c r="G124" s="17" t="s">
        <v>516</v>
      </c>
      <c r="H124" s="76" t="s">
        <v>516</v>
      </c>
      <c r="I124" s="111" t="s">
        <v>516</v>
      </c>
      <c r="J124" s="58" t="s">
        <v>516</v>
      </c>
      <c r="K124" s="50" t="s">
        <v>516</v>
      </c>
      <c r="L124" s="16" t="s">
        <v>516</v>
      </c>
      <c r="M124" s="106"/>
    </row>
    <row r="125" spans="1:13" s="109" customFormat="1" hidden="1">
      <c r="A125" s="106"/>
      <c r="B125" s="110"/>
      <c r="C125" s="8" t="s">
        <v>516</v>
      </c>
      <c r="D125" s="17" t="s">
        <v>516</v>
      </c>
      <c r="E125" s="17" t="s">
        <v>516</v>
      </c>
      <c r="F125" s="17" t="s">
        <v>516</v>
      </c>
      <c r="G125" s="17" t="s">
        <v>516</v>
      </c>
      <c r="H125" s="76" t="s">
        <v>516</v>
      </c>
      <c r="I125" s="111" t="s">
        <v>516</v>
      </c>
      <c r="J125" s="58" t="s">
        <v>516</v>
      </c>
      <c r="K125" s="50" t="s">
        <v>516</v>
      </c>
      <c r="L125" s="16" t="s">
        <v>516</v>
      </c>
      <c r="M125" s="106"/>
    </row>
    <row r="126" spans="1:13" s="109" customFormat="1" hidden="1">
      <c r="A126" s="106"/>
      <c r="B126" s="110"/>
      <c r="C126" s="8" t="s">
        <v>516</v>
      </c>
      <c r="D126" s="17" t="s">
        <v>516</v>
      </c>
      <c r="E126" s="17" t="s">
        <v>516</v>
      </c>
      <c r="F126" s="17" t="s">
        <v>516</v>
      </c>
      <c r="G126" s="17" t="s">
        <v>516</v>
      </c>
      <c r="H126" s="76" t="s">
        <v>516</v>
      </c>
      <c r="I126" s="111" t="s">
        <v>516</v>
      </c>
      <c r="J126" s="58" t="s">
        <v>516</v>
      </c>
      <c r="K126" s="50" t="s">
        <v>516</v>
      </c>
      <c r="L126" s="16" t="s">
        <v>516</v>
      </c>
      <c r="M126" s="106"/>
    </row>
    <row r="127" spans="1:13" s="109" customFormat="1" hidden="1">
      <c r="A127" s="106"/>
      <c r="B127" s="110"/>
      <c r="C127" s="8" t="s">
        <v>516</v>
      </c>
      <c r="D127" s="17" t="s">
        <v>516</v>
      </c>
      <c r="E127" s="17" t="s">
        <v>516</v>
      </c>
      <c r="F127" s="17" t="s">
        <v>516</v>
      </c>
      <c r="G127" s="17" t="s">
        <v>516</v>
      </c>
      <c r="H127" s="76" t="s">
        <v>516</v>
      </c>
      <c r="I127" s="111" t="s">
        <v>516</v>
      </c>
      <c r="J127" s="58" t="s">
        <v>516</v>
      </c>
      <c r="K127" s="50" t="s">
        <v>516</v>
      </c>
      <c r="L127" s="16" t="s">
        <v>516</v>
      </c>
      <c r="M127" s="106"/>
    </row>
    <row r="128" spans="1:13" s="109" customFormat="1" hidden="1">
      <c r="A128" s="106"/>
      <c r="B128" s="110"/>
      <c r="C128" s="8" t="s">
        <v>516</v>
      </c>
      <c r="D128" s="17" t="s">
        <v>516</v>
      </c>
      <c r="E128" s="17" t="s">
        <v>516</v>
      </c>
      <c r="F128" s="17" t="s">
        <v>516</v>
      </c>
      <c r="G128" s="17" t="s">
        <v>516</v>
      </c>
      <c r="H128" s="76" t="s">
        <v>516</v>
      </c>
      <c r="I128" s="111" t="s">
        <v>516</v>
      </c>
      <c r="J128" s="58" t="s">
        <v>516</v>
      </c>
      <c r="K128" s="50" t="s">
        <v>516</v>
      </c>
      <c r="L128" s="16" t="s">
        <v>516</v>
      </c>
      <c r="M128" s="106"/>
    </row>
    <row r="129" spans="1:13" s="109" customFormat="1" hidden="1">
      <c r="A129" s="106"/>
      <c r="B129" s="110"/>
      <c r="C129" s="8" t="s">
        <v>516</v>
      </c>
      <c r="D129" s="17" t="s">
        <v>516</v>
      </c>
      <c r="E129" s="17" t="s">
        <v>516</v>
      </c>
      <c r="F129" s="17" t="s">
        <v>516</v>
      </c>
      <c r="G129" s="17" t="s">
        <v>516</v>
      </c>
      <c r="H129" s="76" t="s">
        <v>516</v>
      </c>
      <c r="I129" s="111" t="s">
        <v>516</v>
      </c>
      <c r="J129" s="58" t="s">
        <v>516</v>
      </c>
      <c r="K129" s="50" t="s">
        <v>516</v>
      </c>
      <c r="L129" s="16" t="s">
        <v>516</v>
      </c>
      <c r="M129" s="106"/>
    </row>
    <row r="130" spans="1:13" s="109" customFormat="1" hidden="1">
      <c r="A130" s="106"/>
      <c r="B130" s="110"/>
      <c r="C130" s="8" t="s">
        <v>516</v>
      </c>
      <c r="D130" s="17" t="s">
        <v>516</v>
      </c>
      <c r="E130" s="17" t="s">
        <v>516</v>
      </c>
      <c r="F130" s="17" t="s">
        <v>516</v>
      </c>
      <c r="G130" s="17" t="s">
        <v>516</v>
      </c>
      <c r="H130" s="76" t="s">
        <v>516</v>
      </c>
      <c r="I130" s="111" t="s">
        <v>516</v>
      </c>
      <c r="J130" s="58" t="s">
        <v>516</v>
      </c>
      <c r="K130" s="50" t="s">
        <v>516</v>
      </c>
      <c r="L130" s="16" t="s">
        <v>516</v>
      </c>
      <c r="M130" s="106"/>
    </row>
    <row r="131" spans="1:13" hidden="1">
      <c r="A131" s="34"/>
      <c r="B131" s="110"/>
      <c r="C131" s="8" t="s">
        <v>516</v>
      </c>
      <c r="D131" s="17" t="s">
        <v>516</v>
      </c>
      <c r="E131" s="17" t="s">
        <v>516</v>
      </c>
      <c r="F131" s="17" t="s">
        <v>516</v>
      </c>
      <c r="G131" s="17" t="s">
        <v>516</v>
      </c>
      <c r="H131" s="76" t="s">
        <v>516</v>
      </c>
      <c r="I131" s="111" t="s">
        <v>516</v>
      </c>
      <c r="J131" s="58" t="s">
        <v>516</v>
      </c>
      <c r="K131" s="50" t="s">
        <v>516</v>
      </c>
      <c r="L131" s="16" t="s">
        <v>516</v>
      </c>
      <c r="M131" s="34"/>
    </row>
    <row r="132" spans="1:13" hidden="1">
      <c r="A132" s="34"/>
      <c r="B132" s="110"/>
      <c r="C132" s="8" t="s">
        <v>516</v>
      </c>
      <c r="D132" s="17" t="s">
        <v>516</v>
      </c>
      <c r="E132" s="17" t="s">
        <v>516</v>
      </c>
      <c r="F132" s="17" t="s">
        <v>516</v>
      </c>
      <c r="G132" s="17" t="s">
        <v>516</v>
      </c>
      <c r="H132" s="76" t="s">
        <v>516</v>
      </c>
      <c r="I132" s="111" t="s">
        <v>516</v>
      </c>
      <c r="J132" s="58" t="s">
        <v>516</v>
      </c>
      <c r="K132" s="50" t="s">
        <v>516</v>
      </c>
      <c r="L132" s="16" t="s">
        <v>516</v>
      </c>
      <c r="M132" s="34"/>
    </row>
    <row r="133" spans="1:13" hidden="1">
      <c r="A133" s="34"/>
      <c r="B133" s="110"/>
      <c r="C133" s="8" t="s">
        <v>516</v>
      </c>
      <c r="D133" s="17" t="s">
        <v>516</v>
      </c>
      <c r="E133" s="17" t="s">
        <v>516</v>
      </c>
      <c r="F133" s="17" t="s">
        <v>516</v>
      </c>
      <c r="G133" s="17" t="s">
        <v>516</v>
      </c>
      <c r="H133" s="76" t="s">
        <v>516</v>
      </c>
      <c r="I133" s="111" t="s">
        <v>516</v>
      </c>
      <c r="J133" s="58" t="s">
        <v>516</v>
      </c>
      <c r="K133" s="50" t="s">
        <v>516</v>
      </c>
      <c r="L133" s="16" t="s">
        <v>516</v>
      </c>
      <c r="M133" s="34"/>
    </row>
    <row r="134" spans="1:13" hidden="1">
      <c r="A134" s="34"/>
      <c r="B134" s="110"/>
      <c r="C134" s="8" t="s">
        <v>516</v>
      </c>
      <c r="D134" s="17" t="s">
        <v>516</v>
      </c>
      <c r="E134" s="17" t="s">
        <v>516</v>
      </c>
      <c r="F134" s="17" t="s">
        <v>516</v>
      </c>
      <c r="G134" s="17" t="s">
        <v>516</v>
      </c>
      <c r="H134" s="76" t="s">
        <v>516</v>
      </c>
      <c r="I134" s="111" t="s">
        <v>516</v>
      </c>
      <c r="J134" s="58" t="s">
        <v>516</v>
      </c>
      <c r="K134" s="50" t="s">
        <v>516</v>
      </c>
      <c r="L134" s="16" t="s">
        <v>516</v>
      </c>
      <c r="M134" s="34"/>
    </row>
    <row r="135" spans="1:13" hidden="1">
      <c r="A135" s="34"/>
      <c r="B135" s="110"/>
      <c r="C135" s="8" t="s">
        <v>516</v>
      </c>
      <c r="D135" s="17" t="s">
        <v>516</v>
      </c>
      <c r="E135" s="17" t="s">
        <v>516</v>
      </c>
      <c r="F135" s="17" t="s">
        <v>516</v>
      </c>
      <c r="G135" s="17" t="s">
        <v>516</v>
      </c>
      <c r="H135" s="76" t="s">
        <v>516</v>
      </c>
      <c r="I135" s="111" t="s">
        <v>516</v>
      </c>
      <c r="J135" s="58" t="s">
        <v>516</v>
      </c>
      <c r="K135" s="50" t="s">
        <v>516</v>
      </c>
      <c r="L135" s="16" t="s">
        <v>516</v>
      </c>
      <c r="M135" s="34"/>
    </row>
    <row r="136" spans="1:13" hidden="1">
      <c r="A136" s="34"/>
      <c r="B136" s="13"/>
      <c r="C136" s="8" t="s">
        <v>516</v>
      </c>
      <c r="D136" s="17" t="s">
        <v>516</v>
      </c>
      <c r="E136" s="17" t="s">
        <v>516</v>
      </c>
      <c r="F136" s="9" t="s">
        <v>516</v>
      </c>
      <c r="G136" s="9" t="s">
        <v>516</v>
      </c>
      <c r="H136" s="76" t="s">
        <v>516</v>
      </c>
      <c r="I136" s="74" t="s">
        <v>516</v>
      </c>
      <c r="J136" s="58" t="s">
        <v>516</v>
      </c>
      <c r="K136" s="50" t="s">
        <v>516</v>
      </c>
      <c r="L136" s="16" t="s">
        <v>516</v>
      </c>
      <c r="M136" s="34"/>
    </row>
    <row r="137" spans="1:13" ht="15" hidden="1" thickBot="1">
      <c r="A137" s="34"/>
      <c r="B137" s="14"/>
      <c r="C137" s="52" t="s">
        <v>516</v>
      </c>
      <c r="D137" s="53" t="s">
        <v>516</v>
      </c>
      <c r="E137" s="53" t="s">
        <v>516</v>
      </c>
      <c r="F137" s="54" t="s">
        <v>516</v>
      </c>
      <c r="G137" s="54" t="s">
        <v>516</v>
      </c>
      <c r="H137" s="77" t="s">
        <v>516</v>
      </c>
      <c r="I137" s="75" t="s">
        <v>516</v>
      </c>
      <c r="J137" s="59" t="s">
        <v>516</v>
      </c>
      <c r="K137" s="56" t="s">
        <v>516</v>
      </c>
      <c r="L137" s="57" t="s">
        <v>516</v>
      </c>
      <c r="M137" s="34"/>
    </row>
    <row r="138" spans="1:13" s="33" customFormat="1" ht="15" thickBot="1">
      <c r="J138" s="88"/>
    </row>
    <row r="139" spans="1:13" ht="30" customHeight="1" thickBot="1">
      <c r="A139" s="34"/>
      <c r="B139" s="159" t="s">
        <v>122</v>
      </c>
      <c r="C139" s="160"/>
      <c r="D139" s="160"/>
      <c r="E139" s="160"/>
      <c r="F139" s="160"/>
      <c r="G139" s="160"/>
      <c r="H139" s="160"/>
      <c r="I139" s="160"/>
      <c r="J139" s="160"/>
      <c r="K139" s="160"/>
      <c r="L139" s="161"/>
      <c r="M139" s="34"/>
    </row>
    <row r="140" spans="1:13" ht="42" customHeight="1">
      <c r="A140" s="34"/>
      <c r="B140" s="13">
        <v>69826</v>
      </c>
      <c r="C140" s="8" t="s">
        <v>189</v>
      </c>
      <c r="D140" s="17" t="s">
        <v>203</v>
      </c>
      <c r="E140" s="17" t="s">
        <v>513</v>
      </c>
      <c r="F140" s="140">
        <v>710</v>
      </c>
      <c r="G140" s="9">
        <v>12</v>
      </c>
      <c r="H140" s="76" t="s">
        <v>193</v>
      </c>
      <c r="I140" s="73">
        <v>4.43</v>
      </c>
      <c r="J140" s="58" t="s">
        <v>194</v>
      </c>
      <c r="K140" s="50" t="s">
        <v>195</v>
      </c>
      <c r="L140" s="16" t="s">
        <v>75</v>
      </c>
      <c r="M140" s="34"/>
    </row>
    <row r="141" spans="1:13" ht="42" customHeight="1">
      <c r="A141" s="34"/>
      <c r="B141" s="13">
        <v>70107</v>
      </c>
      <c r="C141" s="8" t="s">
        <v>198</v>
      </c>
      <c r="D141" s="17" t="s">
        <v>203</v>
      </c>
      <c r="E141" s="17" t="s">
        <v>513</v>
      </c>
      <c r="F141" s="140">
        <v>1000</v>
      </c>
      <c r="G141" s="9">
        <v>12</v>
      </c>
      <c r="H141" s="76" t="s">
        <v>193</v>
      </c>
      <c r="I141" s="74">
        <v>7.48</v>
      </c>
      <c r="J141" s="58" t="s">
        <v>200</v>
      </c>
      <c r="K141" s="50" t="s">
        <v>201</v>
      </c>
      <c r="L141" s="16" t="s">
        <v>75</v>
      </c>
      <c r="M141" s="34"/>
    </row>
    <row r="142" spans="1:13" ht="58">
      <c r="A142" s="34"/>
      <c r="B142" s="13">
        <v>70287</v>
      </c>
      <c r="C142" s="8" t="s">
        <v>202</v>
      </c>
      <c r="D142" s="17" t="s">
        <v>203</v>
      </c>
      <c r="E142" s="17" t="s">
        <v>513</v>
      </c>
      <c r="F142" s="140">
        <v>355</v>
      </c>
      <c r="G142" s="9">
        <v>24</v>
      </c>
      <c r="H142" s="76" t="s">
        <v>193</v>
      </c>
      <c r="I142" s="74">
        <v>4.25</v>
      </c>
      <c r="J142" s="58" t="s">
        <v>206</v>
      </c>
      <c r="K142" s="50" t="s">
        <v>207</v>
      </c>
      <c r="L142" s="16" t="s">
        <v>95</v>
      </c>
      <c r="M142" s="34"/>
    </row>
    <row r="143" spans="1:13" ht="43.5">
      <c r="A143" s="34"/>
      <c r="B143" s="13">
        <v>38723</v>
      </c>
      <c r="C143" s="8" t="s">
        <v>220</v>
      </c>
      <c r="D143" s="17" t="s">
        <v>203</v>
      </c>
      <c r="E143" s="17" t="s">
        <v>222</v>
      </c>
      <c r="F143" s="140">
        <v>473</v>
      </c>
      <c r="G143" s="9">
        <v>24</v>
      </c>
      <c r="H143" s="76" t="s">
        <v>193</v>
      </c>
      <c r="I143" s="74">
        <v>3.79</v>
      </c>
      <c r="J143" s="58" t="s">
        <v>224</v>
      </c>
      <c r="K143" s="50" t="s">
        <v>225</v>
      </c>
      <c r="L143" s="16" t="s">
        <v>75</v>
      </c>
      <c r="M143" s="34"/>
    </row>
    <row r="144" spans="1:13" ht="42" customHeight="1">
      <c r="A144" s="34"/>
      <c r="B144" s="13">
        <v>70684</v>
      </c>
      <c r="C144" s="8" t="s">
        <v>227</v>
      </c>
      <c r="D144" s="17" t="s">
        <v>203</v>
      </c>
      <c r="E144" s="17" t="s">
        <v>222</v>
      </c>
      <c r="F144" s="140">
        <v>4260</v>
      </c>
      <c r="G144" s="9">
        <v>1</v>
      </c>
      <c r="H144" s="76" t="s">
        <v>193</v>
      </c>
      <c r="I144" s="74">
        <v>26.99</v>
      </c>
      <c r="J144" s="58" t="s">
        <v>230</v>
      </c>
      <c r="K144" s="50" t="s">
        <v>201</v>
      </c>
      <c r="L144" s="16" t="s">
        <v>75</v>
      </c>
      <c r="M144" s="34"/>
    </row>
    <row r="145" spans="1:13" ht="43.5" customHeight="1">
      <c r="A145" s="34"/>
      <c r="B145" s="13">
        <v>70685</v>
      </c>
      <c r="C145" s="8" t="s">
        <v>232</v>
      </c>
      <c r="D145" s="17" t="s">
        <v>203</v>
      </c>
      <c r="E145" s="17" t="s">
        <v>222</v>
      </c>
      <c r="F145" s="140">
        <v>473</v>
      </c>
      <c r="G145" s="9">
        <v>24</v>
      </c>
      <c r="H145" s="76" t="s">
        <v>193</v>
      </c>
      <c r="I145" s="74">
        <v>4.3899999999999997</v>
      </c>
      <c r="J145" s="58" t="s">
        <v>533</v>
      </c>
      <c r="K145" s="50" t="s">
        <v>201</v>
      </c>
      <c r="L145" s="16" t="s">
        <v>75</v>
      </c>
      <c r="M145" s="34"/>
    </row>
    <row r="146" spans="1:13" ht="72.5">
      <c r="A146" s="34"/>
      <c r="B146" s="13">
        <v>70715</v>
      </c>
      <c r="C146" s="8" t="s">
        <v>235</v>
      </c>
      <c r="D146" s="17" t="s">
        <v>203</v>
      </c>
      <c r="E146" s="17" t="s">
        <v>222</v>
      </c>
      <c r="F146" s="140">
        <v>5325</v>
      </c>
      <c r="G146" s="9">
        <v>1</v>
      </c>
      <c r="H146" s="76" t="s">
        <v>193</v>
      </c>
      <c r="I146" s="74">
        <v>34.49</v>
      </c>
      <c r="J146" s="58" t="s">
        <v>237</v>
      </c>
      <c r="K146" s="50" t="s">
        <v>195</v>
      </c>
      <c r="L146" s="16" t="s">
        <v>75</v>
      </c>
      <c r="M146" s="34"/>
    </row>
    <row r="147" spans="1:13" ht="72.5">
      <c r="A147" s="34"/>
      <c r="B147" s="13">
        <v>38467</v>
      </c>
      <c r="C147" s="8" t="s">
        <v>249</v>
      </c>
      <c r="D147" s="17" t="s">
        <v>203</v>
      </c>
      <c r="E147" s="17" t="s">
        <v>222</v>
      </c>
      <c r="F147" s="140">
        <v>473</v>
      </c>
      <c r="G147" s="9">
        <v>24</v>
      </c>
      <c r="H147" s="76" t="s">
        <v>193</v>
      </c>
      <c r="I147" s="74">
        <v>4.79</v>
      </c>
      <c r="J147" s="58" t="s">
        <v>250</v>
      </c>
      <c r="K147" s="50" t="s">
        <v>251</v>
      </c>
      <c r="L147" s="16" t="s">
        <v>95</v>
      </c>
      <c r="M147" s="34"/>
    </row>
    <row r="148" spans="1:13" ht="39" customHeight="1" thickBot="1">
      <c r="A148" s="34"/>
      <c r="B148" s="14">
        <v>58746</v>
      </c>
      <c r="C148" s="52" t="s">
        <v>252</v>
      </c>
      <c r="D148" s="53" t="s">
        <v>203</v>
      </c>
      <c r="E148" s="53" t="s">
        <v>222</v>
      </c>
      <c r="F148" s="147">
        <v>473</v>
      </c>
      <c r="G148" s="54">
        <v>24</v>
      </c>
      <c r="H148" s="77" t="s">
        <v>193</v>
      </c>
      <c r="I148" s="75">
        <v>4.99</v>
      </c>
      <c r="J148" s="59" t="s">
        <v>532</v>
      </c>
      <c r="K148" s="56" t="s">
        <v>255</v>
      </c>
      <c r="L148" s="57" t="s">
        <v>95</v>
      </c>
      <c r="M148" s="34"/>
    </row>
    <row r="149" spans="1:13" hidden="1">
      <c r="A149" s="34"/>
      <c r="B149" s="12"/>
      <c r="C149" s="5" t="s">
        <v>516</v>
      </c>
      <c r="D149" s="15" t="s">
        <v>516</v>
      </c>
      <c r="E149" s="15" t="s">
        <v>516</v>
      </c>
      <c r="F149" s="6" t="s">
        <v>516</v>
      </c>
      <c r="G149" s="6" t="s">
        <v>516</v>
      </c>
      <c r="H149" s="78" t="s">
        <v>516</v>
      </c>
      <c r="I149" s="146" t="s">
        <v>516</v>
      </c>
      <c r="J149" s="142" t="s">
        <v>516</v>
      </c>
      <c r="K149" s="51" t="s">
        <v>516</v>
      </c>
      <c r="L149" s="27" t="s">
        <v>516</v>
      </c>
      <c r="M149" s="34"/>
    </row>
    <row r="150" spans="1:13" hidden="1">
      <c r="A150" s="34"/>
      <c r="B150" s="13"/>
      <c r="C150" s="8" t="s">
        <v>516</v>
      </c>
      <c r="D150" s="17" t="s">
        <v>516</v>
      </c>
      <c r="E150" s="17" t="s">
        <v>516</v>
      </c>
      <c r="F150" s="9" t="s">
        <v>516</v>
      </c>
      <c r="G150" s="9" t="s">
        <v>516</v>
      </c>
      <c r="H150" s="76" t="s">
        <v>516</v>
      </c>
      <c r="I150" s="74" t="s">
        <v>516</v>
      </c>
      <c r="J150" s="58" t="s">
        <v>516</v>
      </c>
      <c r="K150" s="50" t="s">
        <v>516</v>
      </c>
      <c r="L150" s="16" t="s">
        <v>516</v>
      </c>
      <c r="M150" s="34"/>
    </row>
    <row r="151" spans="1:13" hidden="1">
      <c r="A151" s="34"/>
      <c r="B151" s="13"/>
      <c r="C151" s="8" t="s">
        <v>516</v>
      </c>
      <c r="D151" s="17" t="s">
        <v>516</v>
      </c>
      <c r="E151" s="17" t="s">
        <v>516</v>
      </c>
      <c r="F151" s="9" t="s">
        <v>516</v>
      </c>
      <c r="G151" s="9" t="s">
        <v>516</v>
      </c>
      <c r="H151" s="76" t="s">
        <v>516</v>
      </c>
      <c r="I151" s="74" t="s">
        <v>516</v>
      </c>
      <c r="J151" s="58" t="s">
        <v>516</v>
      </c>
      <c r="K151" s="50" t="s">
        <v>516</v>
      </c>
      <c r="L151" s="16" t="s">
        <v>516</v>
      </c>
      <c r="M151" s="34"/>
    </row>
    <row r="152" spans="1:13" hidden="1">
      <c r="A152" s="34"/>
      <c r="B152" s="13"/>
      <c r="C152" s="8" t="s">
        <v>516</v>
      </c>
      <c r="D152" s="17" t="s">
        <v>516</v>
      </c>
      <c r="E152" s="17" t="s">
        <v>516</v>
      </c>
      <c r="F152" s="9" t="s">
        <v>516</v>
      </c>
      <c r="G152" s="9" t="s">
        <v>516</v>
      </c>
      <c r="H152" s="76" t="s">
        <v>516</v>
      </c>
      <c r="I152" s="74" t="s">
        <v>516</v>
      </c>
      <c r="J152" s="58" t="s">
        <v>516</v>
      </c>
      <c r="K152" s="50" t="s">
        <v>516</v>
      </c>
      <c r="L152" s="16" t="s">
        <v>516</v>
      </c>
      <c r="M152" s="34"/>
    </row>
    <row r="153" spans="1:13" hidden="1">
      <c r="A153" s="34"/>
      <c r="B153" s="13"/>
      <c r="C153" s="8" t="s">
        <v>516</v>
      </c>
      <c r="D153" s="17" t="s">
        <v>516</v>
      </c>
      <c r="E153" s="17" t="s">
        <v>516</v>
      </c>
      <c r="F153" s="9" t="s">
        <v>516</v>
      </c>
      <c r="G153" s="9" t="s">
        <v>516</v>
      </c>
      <c r="H153" s="76" t="s">
        <v>516</v>
      </c>
      <c r="I153" s="74" t="s">
        <v>516</v>
      </c>
      <c r="J153" s="58" t="s">
        <v>516</v>
      </c>
      <c r="K153" s="50" t="s">
        <v>516</v>
      </c>
      <c r="L153" s="16" t="s">
        <v>516</v>
      </c>
      <c r="M153" s="34"/>
    </row>
    <row r="154" spans="1:13" hidden="1">
      <c r="A154" s="34"/>
      <c r="B154" s="13"/>
      <c r="C154" s="8" t="s">
        <v>516</v>
      </c>
      <c r="D154" s="17" t="s">
        <v>516</v>
      </c>
      <c r="E154" s="17" t="s">
        <v>516</v>
      </c>
      <c r="F154" s="9" t="s">
        <v>516</v>
      </c>
      <c r="G154" s="9" t="s">
        <v>516</v>
      </c>
      <c r="H154" s="76" t="s">
        <v>516</v>
      </c>
      <c r="I154" s="74" t="s">
        <v>516</v>
      </c>
      <c r="J154" s="58" t="s">
        <v>516</v>
      </c>
      <c r="K154" s="50" t="s">
        <v>516</v>
      </c>
      <c r="L154" s="16" t="s">
        <v>516</v>
      </c>
      <c r="M154" s="34"/>
    </row>
    <row r="155" spans="1:13" hidden="1">
      <c r="A155" s="34"/>
      <c r="B155" s="13"/>
      <c r="C155" s="8" t="s">
        <v>516</v>
      </c>
      <c r="D155" s="17" t="s">
        <v>516</v>
      </c>
      <c r="E155" s="17" t="s">
        <v>516</v>
      </c>
      <c r="F155" s="9" t="s">
        <v>516</v>
      </c>
      <c r="G155" s="9" t="s">
        <v>516</v>
      </c>
      <c r="H155" s="76" t="s">
        <v>516</v>
      </c>
      <c r="I155" s="74" t="s">
        <v>516</v>
      </c>
      <c r="J155" s="58" t="s">
        <v>516</v>
      </c>
      <c r="K155" s="50" t="s">
        <v>516</v>
      </c>
      <c r="L155" s="16" t="s">
        <v>516</v>
      </c>
      <c r="M155" s="34"/>
    </row>
    <row r="156" spans="1:13" hidden="1">
      <c r="A156" s="34"/>
      <c r="B156" s="13"/>
      <c r="C156" s="8" t="s">
        <v>516</v>
      </c>
      <c r="D156" s="17" t="s">
        <v>516</v>
      </c>
      <c r="E156" s="17" t="s">
        <v>516</v>
      </c>
      <c r="F156" s="9" t="s">
        <v>516</v>
      </c>
      <c r="G156" s="9" t="s">
        <v>516</v>
      </c>
      <c r="H156" s="76" t="s">
        <v>516</v>
      </c>
      <c r="I156" s="74" t="s">
        <v>516</v>
      </c>
      <c r="J156" s="58" t="s">
        <v>516</v>
      </c>
      <c r="K156" s="50" t="s">
        <v>516</v>
      </c>
      <c r="L156" s="16" t="s">
        <v>516</v>
      </c>
      <c r="M156" s="34"/>
    </row>
    <row r="157" spans="1:13" hidden="1">
      <c r="A157" s="34"/>
      <c r="B157" s="13"/>
      <c r="C157" s="8" t="s">
        <v>516</v>
      </c>
      <c r="D157" s="17" t="s">
        <v>516</v>
      </c>
      <c r="E157" s="17" t="s">
        <v>516</v>
      </c>
      <c r="F157" s="9" t="s">
        <v>516</v>
      </c>
      <c r="G157" s="9" t="s">
        <v>516</v>
      </c>
      <c r="H157" s="76" t="s">
        <v>516</v>
      </c>
      <c r="I157" s="74" t="s">
        <v>516</v>
      </c>
      <c r="J157" s="58" t="s">
        <v>516</v>
      </c>
      <c r="K157" s="50" t="s">
        <v>516</v>
      </c>
      <c r="L157" s="16" t="s">
        <v>516</v>
      </c>
      <c r="M157" s="34"/>
    </row>
    <row r="158" spans="1:13" hidden="1">
      <c r="A158" s="34"/>
      <c r="B158" s="13"/>
      <c r="C158" s="8" t="s">
        <v>516</v>
      </c>
      <c r="D158" s="17" t="s">
        <v>516</v>
      </c>
      <c r="E158" s="17" t="s">
        <v>516</v>
      </c>
      <c r="F158" s="9" t="s">
        <v>516</v>
      </c>
      <c r="G158" s="9" t="s">
        <v>516</v>
      </c>
      <c r="H158" s="76" t="s">
        <v>516</v>
      </c>
      <c r="I158" s="74" t="s">
        <v>516</v>
      </c>
      <c r="J158" s="58" t="s">
        <v>516</v>
      </c>
      <c r="K158" s="50" t="s">
        <v>516</v>
      </c>
      <c r="L158" s="16" t="s">
        <v>516</v>
      </c>
      <c r="M158" s="34"/>
    </row>
    <row r="159" spans="1:13" hidden="1">
      <c r="A159" s="34"/>
      <c r="B159" s="13"/>
      <c r="C159" s="8" t="s">
        <v>516</v>
      </c>
      <c r="D159" s="17" t="s">
        <v>516</v>
      </c>
      <c r="E159" s="17" t="s">
        <v>516</v>
      </c>
      <c r="F159" s="9" t="s">
        <v>516</v>
      </c>
      <c r="G159" s="9" t="s">
        <v>516</v>
      </c>
      <c r="H159" s="76" t="s">
        <v>516</v>
      </c>
      <c r="I159" s="74" t="s">
        <v>516</v>
      </c>
      <c r="J159" s="58" t="s">
        <v>516</v>
      </c>
      <c r="K159" s="50" t="s">
        <v>516</v>
      </c>
      <c r="L159" s="16" t="s">
        <v>516</v>
      </c>
      <c r="M159" s="34"/>
    </row>
    <row r="160" spans="1:13" hidden="1">
      <c r="A160" s="34"/>
      <c r="B160" s="13"/>
      <c r="C160" s="8" t="s">
        <v>516</v>
      </c>
      <c r="D160" s="17" t="s">
        <v>516</v>
      </c>
      <c r="E160" s="17" t="s">
        <v>516</v>
      </c>
      <c r="F160" s="9" t="s">
        <v>516</v>
      </c>
      <c r="G160" s="9" t="s">
        <v>516</v>
      </c>
      <c r="H160" s="76" t="s">
        <v>516</v>
      </c>
      <c r="I160" s="74" t="s">
        <v>516</v>
      </c>
      <c r="J160" s="58" t="s">
        <v>516</v>
      </c>
      <c r="K160" s="50" t="s">
        <v>516</v>
      </c>
      <c r="L160" s="16" t="s">
        <v>516</v>
      </c>
      <c r="M160" s="34"/>
    </row>
    <row r="161" spans="1:13" ht="15" hidden="1" thickBot="1">
      <c r="A161" s="34"/>
      <c r="B161" s="14"/>
      <c r="C161" s="52" t="s">
        <v>516</v>
      </c>
      <c r="D161" s="53" t="s">
        <v>516</v>
      </c>
      <c r="E161" s="53" t="s">
        <v>516</v>
      </c>
      <c r="F161" s="54" t="s">
        <v>516</v>
      </c>
      <c r="G161" s="54" t="s">
        <v>516</v>
      </c>
      <c r="H161" s="77" t="s">
        <v>516</v>
      </c>
      <c r="I161" s="75" t="s">
        <v>516</v>
      </c>
      <c r="J161" s="59" t="s">
        <v>516</v>
      </c>
      <c r="K161" s="56" t="s">
        <v>516</v>
      </c>
      <c r="L161" s="57" t="s">
        <v>516</v>
      </c>
      <c r="M161" s="34"/>
    </row>
    <row r="162" spans="1:13" s="34" customFormat="1" ht="15" thickBot="1">
      <c r="B162" s="35"/>
      <c r="C162" s="36"/>
      <c r="D162" s="37"/>
      <c r="E162" s="37"/>
      <c r="F162" s="38"/>
      <c r="G162" s="38"/>
      <c r="H162" s="38"/>
      <c r="I162" s="39"/>
      <c r="J162" s="89"/>
      <c r="K162" s="40"/>
      <c r="L162" s="37"/>
    </row>
    <row r="163" spans="1:13" customFormat="1" ht="30" customHeight="1" thickBot="1">
      <c r="A163" s="90"/>
      <c r="B163" s="176" t="s">
        <v>549</v>
      </c>
      <c r="C163" s="174"/>
      <c r="D163" s="174"/>
      <c r="E163" s="174"/>
      <c r="F163" s="174"/>
      <c r="G163" s="174"/>
      <c r="H163" s="174"/>
      <c r="I163" s="174"/>
      <c r="J163" s="174"/>
      <c r="K163" s="174"/>
      <c r="L163" s="175"/>
      <c r="M163" s="90"/>
    </row>
    <row r="164" spans="1:13" customFormat="1" ht="34" customHeight="1" thickBot="1">
      <c r="A164" s="90"/>
      <c r="B164" s="31" t="s">
        <v>11</v>
      </c>
      <c r="C164" s="23" t="s">
        <v>4</v>
      </c>
      <c r="D164" s="23" t="s">
        <v>6</v>
      </c>
      <c r="E164" s="25" t="s">
        <v>119</v>
      </c>
      <c r="F164" s="24" t="s">
        <v>120</v>
      </c>
      <c r="G164" s="24" t="s">
        <v>106</v>
      </c>
      <c r="H164" s="24" t="s">
        <v>0</v>
      </c>
      <c r="I164" s="25" t="s">
        <v>7</v>
      </c>
      <c r="J164" s="23" t="s">
        <v>96</v>
      </c>
      <c r="K164" s="25" t="s">
        <v>104</v>
      </c>
      <c r="L164" s="32" t="s">
        <v>12</v>
      </c>
      <c r="M164" s="90"/>
    </row>
    <row r="165" spans="1:13" customFormat="1" ht="52" customHeight="1" thickBot="1">
      <c r="A165" s="90"/>
      <c r="B165" s="148">
        <v>68537</v>
      </c>
      <c r="C165" s="149" t="s">
        <v>455</v>
      </c>
      <c r="D165" s="150" t="s">
        <v>292</v>
      </c>
      <c r="E165" s="150" t="s">
        <v>528</v>
      </c>
      <c r="F165" s="151">
        <v>750</v>
      </c>
      <c r="G165" s="152">
        <v>12</v>
      </c>
      <c r="H165" s="153" t="s">
        <v>369</v>
      </c>
      <c r="I165" s="154">
        <v>22.99</v>
      </c>
      <c r="J165" s="158" t="s">
        <v>531</v>
      </c>
      <c r="K165" s="156" t="s">
        <v>371</v>
      </c>
      <c r="L165" s="157" t="s">
        <v>15</v>
      </c>
      <c r="M165" s="90"/>
    </row>
    <row r="166" spans="1:13" customFormat="1" hidden="1">
      <c r="A166" s="90"/>
      <c r="B166" s="12"/>
      <c r="C166" s="5" t="s">
        <v>516</v>
      </c>
      <c r="D166" s="15" t="s">
        <v>516</v>
      </c>
      <c r="E166" s="15" t="s">
        <v>516</v>
      </c>
      <c r="F166" s="6" t="s">
        <v>516</v>
      </c>
      <c r="G166" s="6" t="s">
        <v>516</v>
      </c>
      <c r="H166" s="78" t="s">
        <v>516</v>
      </c>
      <c r="I166" s="146" t="s">
        <v>516</v>
      </c>
      <c r="J166" s="142" t="s">
        <v>516</v>
      </c>
      <c r="K166" s="51" t="s">
        <v>516</v>
      </c>
      <c r="L166" s="27" t="s">
        <v>516</v>
      </c>
      <c r="M166" s="90"/>
    </row>
    <row r="167" spans="1:13" customFormat="1" hidden="1">
      <c r="A167" s="90"/>
      <c r="B167" s="13"/>
      <c r="C167" s="8" t="s">
        <v>516</v>
      </c>
      <c r="D167" s="17" t="s">
        <v>516</v>
      </c>
      <c r="E167" s="17" t="s">
        <v>516</v>
      </c>
      <c r="F167" s="9" t="s">
        <v>516</v>
      </c>
      <c r="G167" s="9" t="s">
        <v>516</v>
      </c>
      <c r="H167" s="76" t="s">
        <v>516</v>
      </c>
      <c r="I167" s="74" t="s">
        <v>516</v>
      </c>
      <c r="J167" s="58" t="s">
        <v>516</v>
      </c>
      <c r="K167" s="50" t="s">
        <v>516</v>
      </c>
      <c r="L167" s="16" t="s">
        <v>516</v>
      </c>
      <c r="M167" s="90"/>
    </row>
    <row r="168" spans="1:13" customFormat="1" hidden="1">
      <c r="A168" s="90"/>
      <c r="B168" s="13"/>
      <c r="C168" s="8" t="s">
        <v>516</v>
      </c>
      <c r="D168" s="17" t="s">
        <v>516</v>
      </c>
      <c r="E168" s="17" t="s">
        <v>516</v>
      </c>
      <c r="F168" s="9" t="s">
        <v>516</v>
      </c>
      <c r="G168" s="9" t="s">
        <v>516</v>
      </c>
      <c r="H168" s="76" t="s">
        <v>516</v>
      </c>
      <c r="I168" s="74" t="s">
        <v>516</v>
      </c>
      <c r="J168" s="58" t="s">
        <v>516</v>
      </c>
      <c r="K168" s="50" t="s">
        <v>516</v>
      </c>
      <c r="L168" s="16" t="s">
        <v>516</v>
      </c>
      <c r="M168" s="90"/>
    </row>
    <row r="169" spans="1:13" customFormat="1" hidden="1">
      <c r="A169" s="90"/>
      <c r="B169" s="13"/>
      <c r="C169" s="8" t="s">
        <v>516</v>
      </c>
      <c r="D169" s="17" t="s">
        <v>516</v>
      </c>
      <c r="E169" s="17" t="s">
        <v>516</v>
      </c>
      <c r="F169" s="9" t="s">
        <v>516</v>
      </c>
      <c r="G169" s="9" t="s">
        <v>516</v>
      </c>
      <c r="H169" s="76" t="s">
        <v>516</v>
      </c>
      <c r="I169" s="74" t="s">
        <v>516</v>
      </c>
      <c r="J169" s="58" t="s">
        <v>516</v>
      </c>
      <c r="K169" s="50" t="s">
        <v>516</v>
      </c>
      <c r="L169" s="16" t="s">
        <v>516</v>
      </c>
      <c r="M169" s="90"/>
    </row>
    <row r="170" spans="1:13" customFormat="1" hidden="1">
      <c r="A170" s="90"/>
      <c r="B170" s="13"/>
      <c r="C170" s="8" t="s">
        <v>516</v>
      </c>
      <c r="D170" s="17" t="s">
        <v>516</v>
      </c>
      <c r="E170" s="17" t="s">
        <v>516</v>
      </c>
      <c r="F170" s="9" t="s">
        <v>516</v>
      </c>
      <c r="G170" s="9" t="s">
        <v>516</v>
      </c>
      <c r="H170" s="76" t="s">
        <v>516</v>
      </c>
      <c r="I170" s="74" t="s">
        <v>516</v>
      </c>
      <c r="J170" s="58" t="s">
        <v>516</v>
      </c>
      <c r="K170" s="50" t="s">
        <v>516</v>
      </c>
      <c r="L170" s="16" t="s">
        <v>516</v>
      </c>
      <c r="M170" s="90"/>
    </row>
    <row r="171" spans="1:13" customFormat="1" hidden="1">
      <c r="A171" s="90"/>
      <c r="B171" s="13"/>
      <c r="C171" s="8" t="s">
        <v>516</v>
      </c>
      <c r="D171" s="17" t="s">
        <v>516</v>
      </c>
      <c r="E171" s="17" t="s">
        <v>516</v>
      </c>
      <c r="F171" s="9" t="s">
        <v>516</v>
      </c>
      <c r="G171" s="9" t="s">
        <v>516</v>
      </c>
      <c r="H171" s="76" t="s">
        <v>516</v>
      </c>
      <c r="I171" s="74" t="s">
        <v>516</v>
      </c>
      <c r="J171" s="58" t="s">
        <v>516</v>
      </c>
      <c r="K171" s="50" t="s">
        <v>516</v>
      </c>
      <c r="L171" s="16" t="s">
        <v>516</v>
      </c>
      <c r="M171" s="90"/>
    </row>
    <row r="172" spans="1:13" customFormat="1" hidden="1">
      <c r="A172" s="90"/>
      <c r="B172" s="13"/>
      <c r="C172" s="8" t="s">
        <v>516</v>
      </c>
      <c r="D172" s="17" t="s">
        <v>516</v>
      </c>
      <c r="E172" s="17" t="s">
        <v>516</v>
      </c>
      <c r="F172" s="9" t="s">
        <v>516</v>
      </c>
      <c r="G172" s="9" t="s">
        <v>516</v>
      </c>
      <c r="H172" s="76" t="s">
        <v>516</v>
      </c>
      <c r="I172" s="74" t="s">
        <v>516</v>
      </c>
      <c r="J172" s="58" t="s">
        <v>516</v>
      </c>
      <c r="K172" s="50" t="s">
        <v>516</v>
      </c>
      <c r="L172" s="16" t="s">
        <v>516</v>
      </c>
      <c r="M172" s="90"/>
    </row>
    <row r="173" spans="1:13" customFormat="1" hidden="1">
      <c r="A173" s="90"/>
      <c r="B173" s="13"/>
      <c r="C173" s="8" t="s">
        <v>516</v>
      </c>
      <c r="D173" s="17" t="s">
        <v>516</v>
      </c>
      <c r="E173" s="17" t="s">
        <v>516</v>
      </c>
      <c r="F173" s="9" t="s">
        <v>516</v>
      </c>
      <c r="G173" s="9" t="s">
        <v>516</v>
      </c>
      <c r="H173" s="76" t="s">
        <v>516</v>
      </c>
      <c r="I173" s="74" t="s">
        <v>516</v>
      </c>
      <c r="J173" s="58" t="s">
        <v>516</v>
      </c>
      <c r="K173" s="50" t="s">
        <v>516</v>
      </c>
      <c r="L173" s="16" t="s">
        <v>516</v>
      </c>
      <c r="M173" s="90"/>
    </row>
    <row r="174" spans="1:13" customFormat="1" hidden="1">
      <c r="A174" s="90"/>
      <c r="B174" s="13"/>
      <c r="C174" s="8" t="s">
        <v>516</v>
      </c>
      <c r="D174" s="17" t="s">
        <v>516</v>
      </c>
      <c r="E174" s="17" t="s">
        <v>516</v>
      </c>
      <c r="F174" s="9" t="s">
        <v>516</v>
      </c>
      <c r="G174" s="9" t="s">
        <v>516</v>
      </c>
      <c r="H174" s="76" t="s">
        <v>516</v>
      </c>
      <c r="I174" s="74" t="s">
        <v>516</v>
      </c>
      <c r="J174" s="58" t="s">
        <v>516</v>
      </c>
      <c r="K174" s="50" t="s">
        <v>516</v>
      </c>
      <c r="L174" s="16" t="s">
        <v>516</v>
      </c>
      <c r="M174" s="90"/>
    </row>
    <row r="175" spans="1:13" customFormat="1" ht="15" hidden="1" thickBot="1">
      <c r="A175" s="90"/>
      <c r="B175" s="14"/>
      <c r="C175" s="52" t="s">
        <v>516</v>
      </c>
      <c r="D175" s="53" t="s">
        <v>516</v>
      </c>
      <c r="E175" s="53" t="s">
        <v>516</v>
      </c>
      <c r="F175" s="54" t="s">
        <v>516</v>
      </c>
      <c r="G175" s="54" t="s">
        <v>516</v>
      </c>
      <c r="H175" s="77" t="s">
        <v>516</v>
      </c>
      <c r="I175" s="75" t="s">
        <v>516</v>
      </c>
      <c r="J175" s="59" t="s">
        <v>516</v>
      </c>
      <c r="K175" s="56" t="s">
        <v>516</v>
      </c>
      <c r="L175" s="57" t="s">
        <v>516</v>
      </c>
      <c r="M175" s="90"/>
    </row>
    <row r="176" spans="1:13" customFormat="1" ht="15" thickBot="1">
      <c r="A176" s="90"/>
      <c r="B176" s="90"/>
      <c r="C176" s="90"/>
      <c r="D176" s="90"/>
      <c r="E176" s="90"/>
      <c r="F176" s="90"/>
      <c r="G176" s="90"/>
      <c r="H176" s="90"/>
      <c r="I176" s="90"/>
      <c r="J176" s="90"/>
      <c r="K176" s="90"/>
      <c r="L176" s="90"/>
      <c r="M176" s="90"/>
    </row>
    <row r="177" spans="1:13" ht="34" customHeight="1" thickBot="1">
      <c r="A177" s="34"/>
      <c r="B177" s="162" t="s">
        <v>547</v>
      </c>
      <c r="C177" s="163"/>
      <c r="D177" s="163"/>
      <c r="E177" s="163"/>
      <c r="F177" s="163"/>
      <c r="G177" s="163"/>
      <c r="H177" s="163"/>
      <c r="I177" s="163"/>
      <c r="J177" s="163"/>
      <c r="K177" s="163"/>
      <c r="L177" s="164"/>
      <c r="M177" s="34"/>
    </row>
    <row r="178" spans="1:13" ht="34" customHeight="1" thickBot="1">
      <c r="A178" s="34"/>
      <c r="B178" s="31" t="s">
        <v>11</v>
      </c>
      <c r="C178" s="23" t="s">
        <v>4</v>
      </c>
      <c r="D178" s="23" t="s">
        <v>6</v>
      </c>
      <c r="E178" s="25" t="s">
        <v>119</v>
      </c>
      <c r="F178" s="24" t="s">
        <v>120</v>
      </c>
      <c r="G178" s="24" t="s">
        <v>106</v>
      </c>
      <c r="H178" s="24" t="s">
        <v>0</v>
      </c>
      <c r="I178" s="25" t="s">
        <v>7</v>
      </c>
      <c r="J178" s="23" t="s">
        <v>96</v>
      </c>
      <c r="K178" s="25" t="s">
        <v>104</v>
      </c>
      <c r="L178" s="32" t="s">
        <v>12</v>
      </c>
      <c r="M178" s="34"/>
    </row>
    <row r="179" spans="1:13" ht="45.5" customHeight="1" thickBot="1">
      <c r="A179" s="34"/>
      <c r="B179" s="148">
        <v>26134</v>
      </c>
      <c r="C179" s="149" t="s">
        <v>298</v>
      </c>
      <c r="D179" s="150" t="s">
        <v>25</v>
      </c>
      <c r="E179" s="150" t="s">
        <v>519</v>
      </c>
      <c r="F179" s="151">
        <v>750</v>
      </c>
      <c r="G179" s="152">
        <v>1</v>
      </c>
      <c r="H179" s="153" t="s">
        <v>301</v>
      </c>
      <c r="I179" s="154">
        <v>62.99</v>
      </c>
      <c r="J179" s="155" t="s">
        <v>530</v>
      </c>
      <c r="K179" s="156" t="s">
        <v>303</v>
      </c>
      <c r="L179" s="157" t="s">
        <v>15</v>
      </c>
      <c r="M179" s="34"/>
    </row>
    <row r="180" spans="1:13" hidden="1">
      <c r="A180" s="34"/>
      <c r="B180" s="4"/>
      <c r="C180" s="5" t="s">
        <v>516</v>
      </c>
      <c r="D180" s="15" t="s">
        <v>516</v>
      </c>
      <c r="E180" s="15" t="s">
        <v>516</v>
      </c>
      <c r="F180" s="6" t="s">
        <v>516</v>
      </c>
      <c r="G180" s="6" t="s">
        <v>516</v>
      </c>
      <c r="H180" s="78" t="s">
        <v>516</v>
      </c>
      <c r="I180" s="146" t="s">
        <v>516</v>
      </c>
      <c r="J180" s="142"/>
      <c r="K180" s="51" t="s">
        <v>516</v>
      </c>
      <c r="L180" s="27" t="s">
        <v>516</v>
      </c>
      <c r="M180" s="34"/>
    </row>
    <row r="181" spans="1:13" hidden="1">
      <c r="A181" s="34"/>
      <c r="B181" s="7"/>
      <c r="C181" s="8" t="s">
        <v>516</v>
      </c>
      <c r="D181" s="17" t="s">
        <v>516</v>
      </c>
      <c r="E181" s="17" t="s">
        <v>516</v>
      </c>
      <c r="F181" s="9" t="s">
        <v>516</v>
      </c>
      <c r="G181" s="9" t="s">
        <v>516</v>
      </c>
      <c r="H181" s="76" t="s">
        <v>516</v>
      </c>
      <c r="I181" s="74" t="s">
        <v>516</v>
      </c>
      <c r="J181" s="58"/>
      <c r="K181" s="50" t="s">
        <v>516</v>
      </c>
      <c r="L181" s="16" t="s">
        <v>516</v>
      </c>
      <c r="M181" s="34"/>
    </row>
    <row r="182" spans="1:13" hidden="1">
      <c r="A182" s="34"/>
      <c r="B182" s="7"/>
      <c r="C182" s="8" t="s">
        <v>516</v>
      </c>
      <c r="D182" s="17" t="s">
        <v>516</v>
      </c>
      <c r="E182" s="17" t="s">
        <v>516</v>
      </c>
      <c r="F182" s="9" t="s">
        <v>516</v>
      </c>
      <c r="G182" s="9" t="s">
        <v>516</v>
      </c>
      <c r="H182" s="76" t="s">
        <v>516</v>
      </c>
      <c r="I182" s="74" t="s">
        <v>516</v>
      </c>
      <c r="J182" s="58"/>
      <c r="K182" s="50" t="s">
        <v>516</v>
      </c>
      <c r="L182" s="16" t="s">
        <v>516</v>
      </c>
      <c r="M182" s="34"/>
    </row>
    <row r="183" spans="1:13" hidden="1">
      <c r="A183" s="34"/>
      <c r="B183" s="7"/>
      <c r="C183" s="8" t="s">
        <v>516</v>
      </c>
      <c r="D183" s="17" t="s">
        <v>516</v>
      </c>
      <c r="E183" s="17" t="s">
        <v>516</v>
      </c>
      <c r="F183" s="9" t="s">
        <v>516</v>
      </c>
      <c r="G183" s="9" t="s">
        <v>516</v>
      </c>
      <c r="H183" s="76" t="s">
        <v>516</v>
      </c>
      <c r="I183" s="74" t="s">
        <v>516</v>
      </c>
      <c r="J183" s="58"/>
      <c r="K183" s="50" t="s">
        <v>516</v>
      </c>
      <c r="L183" s="16" t="s">
        <v>516</v>
      </c>
      <c r="M183" s="34"/>
    </row>
    <row r="184" spans="1:13" hidden="1">
      <c r="A184" s="34"/>
      <c r="B184" s="7"/>
      <c r="C184" s="8" t="s">
        <v>516</v>
      </c>
      <c r="D184" s="17" t="s">
        <v>516</v>
      </c>
      <c r="E184" s="17" t="s">
        <v>516</v>
      </c>
      <c r="F184" s="9" t="s">
        <v>516</v>
      </c>
      <c r="G184" s="9" t="s">
        <v>516</v>
      </c>
      <c r="H184" s="76" t="s">
        <v>516</v>
      </c>
      <c r="I184" s="74" t="s">
        <v>516</v>
      </c>
      <c r="J184" s="58"/>
      <c r="K184" s="50" t="s">
        <v>516</v>
      </c>
      <c r="L184" s="16" t="s">
        <v>516</v>
      </c>
      <c r="M184" s="34"/>
    </row>
    <row r="185" spans="1:13" hidden="1">
      <c r="A185" s="34"/>
      <c r="B185" s="7"/>
      <c r="C185" s="8" t="s">
        <v>516</v>
      </c>
      <c r="D185" s="17" t="s">
        <v>516</v>
      </c>
      <c r="E185" s="17" t="s">
        <v>516</v>
      </c>
      <c r="F185" s="9" t="s">
        <v>516</v>
      </c>
      <c r="G185" s="9" t="s">
        <v>516</v>
      </c>
      <c r="H185" s="76" t="s">
        <v>516</v>
      </c>
      <c r="I185" s="74" t="s">
        <v>516</v>
      </c>
      <c r="J185" s="58"/>
      <c r="K185" s="50" t="s">
        <v>516</v>
      </c>
      <c r="L185" s="16" t="s">
        <v>516</v>
      </c>
      <c r="M185" s="34"/>
    </row>
    <row r="186" spans="1:13" hidden="1">
      <c r="A186" s="34"/>
      <c r="B186" s="7"/>
      <c r="C186" s="8" t="s">
        <v>516</v>
      </c>
      <c r="D186" s="17" t="s">
        <v>516</v>
      </c>
      <c r="E186" s="17" t="s">
        <v>516</v>
      </c>
      <c r="F186" s="9" t="s">
        <v>516</v>
      </c>
      <c r="G186" s="9" t="s">
        <v>516</v>
      </c>
      <c r="H186" s="76" t="s">
        <v>516</v>
      </c>
      <c r="I186" s="74" t="s">
        <v>516</v>
      </c>
      <c r="J186" s="58"/>
      <c r="K186" s="50" t="s">
        <v>516</v>
      </c>
      <c r="L186" s="16" t="s">
        <v>516</v>
      </c>
      <c r="M186" s="34"/>
    </row>
    <row r="187" spans="1:13" hidden="1">
      <c r="A187" s="34"/>
      <c r="B187" s="7"/>
      <c r="C187" s="8" t="s">
        <v>516</v>
      </c>
      <c r="D187" s="17" t="s">
        <v>516</v>
      </c>
      <c r="E187" s="17" t="s">
        <v>516</v>
      </c>
      <c r="F187" s="9" t="s">
        <v>516</v>
      </c>
      <c r="G187" s="9" t="s">
        <v>516</v>
      </c>
      <c r="H187" s="76" t="s">
        <v>516</v>
      </c>
      <c r="I187" s="74" t="s">
        <v>516</v>
      </c>
      <c r="J187" s="58"/>
      <c r="K187" s="50" t="s">
        <v>516</v>
      </c>
      <c r="L187" s="16" t="s">
        <v>516</v>
      </c>
      <c r="M187" s="34"/>
    </row>
    <row r="188" spans="1:13" hidden="1">
      <c r="A188" s="34"/>
      <c r="B188" s="7"/>
      <c r="C188" s="8" t="s">
        <v>516</v>
      </c>
      <c r="D188" s="17" t="s">
        <v>516</v>
      </c>
      <c r="E188" s="17" t="s">
        <v>516</v>
      </c>
      <c r="F188" s="9" t="s">
        <v>516</v>
      </c>
      <c r="G188" s="9" t="s">
        <v>516</v>
      </c>
      <c r="H188" s="76" t="s">
        <v>516</v>
      </c>
      <c r="I188" s="74" t="s">
        <v>516</v>
      </c>
      <c r="J188" s="58"/>
      <c r="K188" s="50" t="s">
        <v>516</v>
      </c>
      <c r="L188" s="16" t="s">
        <v>516</v>
      </c>
      <c r="M188" s="34"/>
    </row>
    <row r="189" spans="1:13" hidden="1">
      <c r="A189" s="34"/>
      <c r="B189" s="7"/>
      <c r="C189" s="8" t="s">
        <v>516</v>
      </c>
      <c r="D189" s="17" t="s">
        <v>516</v>
      </c>
      <c r="E189" s="17" t="s">
        <v>516</v>
      </c>
      <c r="F189" s="9" t="s">
        <v>516</v>
      </c>
      <c r="G189" s="9" t="s">
        <v>516</v>
      </c>
      <c r="H189" s="76" t="s">
        <v>516</v>
      </c>
      <c r="I189" s="74" t="s">
        <v>516</v>
      </c>
      <c r="J189" s="58"/>
      <c r="K189" s="50" t="s">
        <v>516</v>
      </c>
      <c r="L189" s="16" t="s">
        <v>516</v>
      </c>
      <c r="M189" s="34"/>
    </row>
    <row r="190" spans="1:13" hidden="1">
      <c r="A190" s="34"/>
      <c r="B190" s="7"/>
      <c r="C190" s="8" t="s">
        <v>516</v>
      </c>
      <c r="D190" s="17" t="s">
        <v>516</v>
      </c>
      <c r="E190" s="17" t="s">
        <v>516</v>
      </c>
      <c r="F190" s="9" t="s">
        <v>516</v>
      </c>
      <c r="G190" s="9" t="s">
        <v>516</v>
      </c>
      <c r="H190" s="76" t="s">
        <v>516</v>
      </c>
      <c r="I190" s="74" t="s">
        <v>516</v>
      </c>
      <c r="J190" s="58"/>
      <c r="K190" s="50" t="s">
        <v>516</v>
      </c>
      <c r="L190" s="16" t="s">
        <v>516</v>
      </c>
      <c r="M190" s="34"/>
    </row>
    <row r="191" spans="1:13" hidden="1">
      <c r="A191" s="34"/>
      <c r="B191" s="7"/>
      <c r="C191" s="8" t="s">
        <v>516</v>
      </c>
      <c r="D191" s="17" t="s">
        <v>516</v>
      </c>
      <c r="E191" s="17" t="s">
        <v>516</v>
      </c>
      <c r="F191" s="9" t="s">
        <v>516</v>
      </c>
      <c r="G191" s="9" t="s">
        <v>516</v>
      </c>
      <c r="H191" s="76" t="s">
        <v>516</v>
      </c>
      <c r="I191" s="74" t="s">
        <v>516</v>
      </c>
      <c r="J191" s="58"/>
      <c r="K191" s="50" t="s">
        <v>516</v>
      </c>
      <c r="L191" s="16" t="s">
        <v>516</v>
      </c>
      <c r="M191" s="34"/>
    </row>
    <row r="192" spans="1:13" hidden="1">
      <c r="A192" s="34"/>
      <c r="B192" s="7"/>
      <c r="C192" s="8" t="s">
        <v>516</v>
      </c>
      <c r="D192" s="17" t="s">
        <v>516</v>
      </c>
      <c r="E192" s="17" t="s">
        <v>516</v>
      </c>
      <c r="F192" s="9" t="s">
        <v>516</v>
      </c>
      <c r="G192" s="9" t="s">
        <v>516</v>
      </c>
      <c r="H192" s="76" t="s">
        <v>516</v>
      </c>
      <c r="I192" s="74" t="s">
        <v>516</v>
      </c>
      <c r="J192" s="58"/>
      <c r="K192" s="50" t="s">
        <v>516</v>
      </c>
      <c r="L192" s="16" t="s">
        <v>516</v>
      </c>
      <c r="M192" s="34"/>
    </row>
    <row r="193" spans="1:13" hidden="1">
      <c r="A193" s="34"/>
      <c r="B193" s="7"/>
      <c r="C193" s="8" t="s">
        <v>516</v>
      </c>
      <c r="D193" s="17" t="s">
        <v>516</v>
      </c>
      <c r="E193" s="17" t="s">
        <v>516</v>
      </c>
      <c r="F193" s="9" t="s">
        <v>516</v>
      </c>
      <c r="G193" s="9" t="s">
        <v>516</v>
      </c>
      <c r="H193" s="76" t="s">
        <v>516</v>
      </c>
      <c r="I193" s="74" t="s">
        <v>516</v>
      </c>
      <c r="J193" s="58"/>
      <c r="K193" s="50" t="s">
        <v>516</v>
      </c>
      <c r="L193" s="16" t="s">
        <v>516</v>
      </c>
      <c r="M193" s="34"/>
    </row>
    <row r="194" spans="1:13" hidden="1">
      <c r="A194" s="34"/>
      <c r="B194" s="7"/>
      <c r="C194" s="8" t="s">
        <v>516</v>
      </c>
      <c r="D194" s="17" t="s">
        <v>516</v>
      </c>
      <c r="E194" s="17" t="s">
        <v>516</v>
      </c>
      <c r="F194" s="9" t="s">
        <v>516</v>
      </c>
      <c r="G194" s="9" t="s">
        <v>516</v>
      </c>
      <c r="H194" s="76" t="s">
        <v>516</v>
      </c>
      <c r="I194" s="74" t="s">
        <v>516</v>
      </c>
      <c r="J194" s="58"/>
      <c r="K194" s="50" t="s">
        <v>516</v>
      </c>
      <c r="L194" s="16" t="s">
        <v>516</v>
      </c>
      <c r="M194" s="34"/>
    </row>
    <row r="195" spans="1:13" hidden="1">
      <c r="A195" s="34"/>
      <c r="B195" s="7"/>
      <c r="C195" s="8" t="s">
        <v>516</v>
      </c>
      <c r="D195" s="17" t="s">
        <v>516</v>
      </c>
      <c r="E195" s="17" t="s">
        <v>516</v>
      </c>
      <c r="F195" s="9" t="s">
        <v>516</v>
      </c>
      <c r="G195" s="9" t="s">
        <v>516</v>
      </c>
      <c r="H195" s="76" t="s">
        <v>516</v>
      </c>
      <c r="I195" s="74" t="s">
        <v>516</v>
      </c>
      <c r="J195" s="58"/>
      <c r="K195" s="50" t="s">
        <v>516</v>
      </c>
      <c r="L195" s="16" t="s">
        <v>516</v>
      </c>
      <c r="M195" s="34"/>
    </row>
    <row r="196" spans="1:13" hidden="1">
      <c r="A196" s="34"/>
      <c r="B196" s="7"/>
      <c r="C196" s="8" t="s">
        <v>516</v>
      </c>
      <c r="D196" s="17" t="s">
        <v>516</v>
      </c>
      <c r="E196" s="17" t="s">
        <v>516</v>
      </c>
      <c r="F196" s="9" t="s">
        <v>516</v>
      </c>
      <c r="G196" s="9" t="s">
        <v>516</v>
      </c>
      <c r="H196" s="76" t="s">
        <v>516</v>
      </c>
      <c r="I196" s="74" t="s">
        <v>516</v>
      </c>
      <c r="J196" s="58"/>
      <c r="K196" s="50" t="s">
        <v>516</v>
      </c>
      <c r="L196" s="16" t="s">
        <v>516</v>
      </c>
      <c r="M196" s="34"/>
    </row>
    <row r="197" spans="1:13" hidden="1">
      <c r="A197" s="34"/>
      <c r="B197" s="7"/>
      <c r="C197" s="8" t="s">
        <v>516</v>
      </c>
      <c r="D197" s="17" t="s">
        <v>516</v>
      </c>
      <c r="E197" s="17" t="s">
        <v>516</v>
      </c>
      <c r="F197" s="9" t="s">
        <v>516</v>
      </c>
      <c r="G197" s="9" t="s">
        <v>516</v>
      </c>
      <c r="H197" s="76" t="s">
        <v>516</v>
      </c>
      <c r="I197" s="74" t="s">
        <v>516</v>
      </c>
      <c r="J197" s="58"/>
      <c r="K197" s="50" t="s">
        <v>516</v>
      </c>
      <c r="L197" s="16" t="s">
        <v>516</v>
      </c>
      <c r="M197" s="34"/>
    </row>
    <row r="198" spans="1:13" ht="15" hidden="1" thickBot="1">
      <c r="A198" s="34"/>
      <c r="B198" s="10"/>
      <c r="C198" s="52" t="s">
        <v>516</v>
      </c>
      <c r="D198" s="53" t="s">
        <v>516</v>
      </c>
      <c r="E198" s="53" t="s">
        <v>516</v>
      </c>
      <c r="F198" s="54" t="s">
        <v>516</v>
      </c>
      <c r="G198" s="54" t="s">
        <v>516</v>
      </c>
      <c r="H198" s="77" t="s">
        <v>516</v>
      </c>
      <c r="I198" s="75" t="s">
        <v>516</v>
      </c>
      <c r="J198" s="59"/>
      <c r="K198" s="56" t="s">
        <v>516</v>
      </c>
      <c r="L198" s="57" t="s">
        <v>516</v>
      </c>
      <c r="M198" s="34"/>
    </row>
    <row r="199" spans="1:13" s="11" customFormat="1" ht="15" thickBot="1">
      <c r="A199" s="33"/>
      <c r="B199" s="33"/>
      <c r="C199" s="33"/>
      <c r="D199" s="33"/>
      <c r="E199" s="33"/>
      <c r="F199" s="33"/>
      <c r="G199" s="33"/>
      <c r="H199" s="33"/>
      <c r="I199" s="33"/>
      <c r="J199" s="88"/>
      <c r="K199" s="33"/>
      <c r="L199" s="33"/>
      <c r="M199" s="33"/>
    </row>
    <row r="200" spans="1:13" ht="34" customHeight="1" thickBot="1">
      <c r="A200" s="34"/>
      <c r="B200" s="162" t="s">
        <v>548</v>
      </c>
      <c r="C200" s="163"/>
      <c r="D200" s="163"/>
      <c r="E200" s="163"/>
      <c r="F200" s="163"/>
      <c r="G200" s="163"/>
      <c r="H200" s="163"/>
      <c r="I200" s="163"/>
      <c r="J200" s="163"/>
      <c r="K200" s="163"/>
      <c r="L200" s="164"/>
      <c r="M200" s="34"/>
    </row>
    <row r="201" spans="1:13" ht="35" customHeight="1">
      <c r="A201" s="34"/>
      <c r="B201" s="13">
        <v>58794</v>
      </c>
      <c r="C201" s="8" t="s">
        <v>458</v>
      </c>
      <c r="D201" s="17" t="s">
        <v>16</v>
      </c>
      <c r="E201" s="17" t="s">
        <v>460</v>
      </c>
      <c r="F201" s="140">
        <v>750</v>
      </c>
      <c r="G201" s="9">
        <v>12</v>
      </c>
      <c r="H201" s="76" t="s">
        <v>193</v>
      </c>
      <c r="I201" s="74">
        <v>16.989999999999998</v>
      </c>
      <c r="J201" s="58"/>
      <c r="K201" s="50" t="s">
        <v>462</v>
      </c>
      <c r="L201" s="16" t="s">
        <v>94</v>
      </c>
      <c r="M201" s="34"/>
    </row>
    <row r="202" spans="1:13" ht="35" customHeight="1">
      <c r="A202" s="34"/>
      <c r="B202" s="13">
        <v>63882</v>
      </c>
      <c r="C202" s="8" t="s">
        <v>464</v>
      </c>
      <c r="D202" s="17" t="s">
        <v>16</v>
      </c>
      <c r="E202" s="17" t="s">
        <v>460</v>
      </c>
      <c r="F202" s="140">
        <v>330</v>
      </c>
      <c r="G202" s="9">
        <v>24</v>
      </c>
      <c r="H202" s="76" t="s">
        <v>193</v>
      </c>
      <c r="I202" s="74">
        <v>3.99</v>
      </c>
      <c r="J202" s="58"/>
      <c r="K202" s="50" t="s">
        <v>462</v>
      </c>
      <c r="L202" s="16" t="s">
        <v>94</v>
      </c>
      <c r="M202" s="34"/>
    </row>
    <row r="203" spans="1:13" ht="35" customHeight="1">
      <c r="A203" s="34"/>
      <c r="B203" s="13">
        <v>66299</v>
      </c>
      <c r="C203" s="8" t="s">
        <v>467</v>
      </c>
      <c r="D203" s="17" t="s">
        <v>16</v>
      </c>
      <c r="E203" s="17" t="s">
        <v>460</v>
      </c>
      <c r="F203" s="140">
        <v>355</v>
      </c>
      <c r="G203" s="9">
        <v>24</v>
      </c>
      <c r="H203" s="76" t="s">
        <v>193</v>
      </c>
      <c r="I203" s="74">
        <v>3.98</v>
      </c>
      <c r="J203" s="58"/>
      <c r="K203" s="50" t="s">
        <v>470</v>
      </c>
      <c r="L203" s="16" t="s">
        <v>78</v>
      </c>
      <c r="M203" s="34"/>
    </row>
    <row r="204" spans="1:13" ht="35" customHeight="1">
      <c r="A204" s="34"/>
      <c r="B204" s="13">
        <v>40952</v>
      </c>
      <c r="C204" s="8" t="s">
        <v>472</v>
      </c>
      <c r="D204" s="17" t="s">
        <v>16</v>
      </c>
      <c r="E204" s="17" t="s">
        <v>420</v>
      </c>
      <c r="F204" s="140">
        <v>2000</v>
      </c>
      <c r="G204" s="9">
        <v>8</v>
      </c>
      <c r="H204" s="76" t="s">
        <v>193</v>
      </c>
      <c r="I204" s="74">
        <v>13.49</v>
      </c>
      <c r="J204" s="58"/>
      <c r="K204" s="50" t="s">
        <v>212</v>
      </c>
      <c r="L204" s="16" t="s">
        <v>79</v>
      </c>
      <c r="M204" s="34"/>
    </row>
    <row r="205" spans="1:13" ht="35" customHeight="1">
      <c r="A205" s="34"/>
      <c r="B205" s="13">
        <v>45002</v>
      </c>
      <c r="C205" s="8" t="s">
        <v>475</v>
      </c>
      <c r="D205" s="17" t="s">
        <v>16</v>
      </c>
      <c r="E205" s="17" t="s">
        <v>191</v>
      </c>
      <c r="F205" s="140">
        <v>2000</v>
      </c>
      <c r="G205" s="9">
        <v>8</v>
      </c>
      <c r="H205" s="76" t="s">
        <v>193</v>
      </c>
      <c r="I205" s="74">
        <v>13.49</v>
      </c>
      <c r="J205" s="58"/>
      <c r="K205" s="50" t="s">
        <v>212</v>
      </c>
      <c r="L205" s="16" t="s">
        <v>79</v>
      </c>
      <c r="M205" s="34"/>
    </row>
    <row r="206" spans="1:13" ht="35" customHeight="1">
      <c r="A206" s="34"/>
      <c r="B206" s="13">
        <v>60781</v>
      </c>
      <c r="C206" s="8" t="s">
        <v>477</v>
      </c>
      <c r="D206" s="17" t="s">
        <v>16</v>
      </c>
      <c r="E206" s="17" t="s">
        <v>404</v>
      </c>
      <c r="F206" s="140">
        <v>355</v>
      </c>
      <c r="G206" s="9">
        <v>24</v>
      </c>
      <c r="H206" s="76" t="s">
        <v>193</v>
      </c>
      <c r="I206" s="74">
        <v>3.69</v>
      </c>
      <c r="J206" s="58"/>
      <c r="K206" s="50" t="s">
        <v>240</v>
      </c>
      <c r="L206" s="16" t="s">
        <v>77</v>
      </c>
      <c r="M206" s="34"/>
    </row>
    <row r="207" spans="1:13" ht="35" customHeight="1">
      <c r="A207" s="34"/>
      <c r="B207" s="13">
        <v>63617</v>
      </c>
      <c r="C207" s="8" t="s">
        <v>480</v>
      </c>
      <c r="D207" s="17" t="s">
        <v>16</v>
      </c>
      <c r="E207" s="17" t="s">
        <v>413</v>
      </c>
      <c r="F207" s="140">
        <v>2000</v>
      </c>
      <c r="G207" s="9">
        <v>8</v>
      </c>
      <c r="H207" s="76" t="s">
        <v>193</v>
      </c>
      <c r="I207" s="74">
        <v>10.93</v>
      </c>
      <c r="J207" s="58"/>
      <c r="K207" s="50" t="s">
        <v>212</v>
      </c>
      <c r="L207" s="16" t="s">
        <v>79</v>
      </c>
      <c r="M207" s="34"/>
    </row>
    <row r="208" spans="1:13" ht="35" customHeight="1">
      <c r="A208" s="34"/>
      <c r="B208" s="13">
        <v>69315</v>
      </c>
      <c r="C208" s="8" t="s">
        <v>483</v>
      </c>
      <c r="D208" s="17" t="s">
        <v>16</v>
      </c>
      <c r="E208" s="17" t="s">
        <v>222</v>
      </c>
      <c r="F208" s="140">
        <v>6390</v>
      </c>
      <c r="G208" s="9">
        <v>1</v>
      </c>
      <c r="H208" s="76" t="s">
        <v>193</v>
      </c>
      <c r="I208" s="74">
        <v>42.99</v>
      </c>
      <c r="J208" s="58"/>
      <c r="K208" s="50" t="s">
        <v>201</v>
      </c>
      <c r="L208" s="16" t="s">
        <v>75</v>
      </c>
      <c r="M208" s="34"/>
    </row>
    <row r="209" spans="1:13" ht="35" customHeight="1">
      <c r="A209" s="34"/>
      <c r="B209" s="13">
        <v>44819</v>
      </c>
      <c r="C209" s="8" t="s">
        <v>486</v>
      </c>
      <c r="D209" s="17" t="s">
        <v>16</v>
      </c>
      <c r="E209" s="17" t="s">
        <v>222</v>
      </c>
      <c r="F209" s="140">
        <v>355</v>
      </c>
      <c r="G209" s="9">
        <v>24</v>
      </c>
      <c r="H209" s="76" t="s">
        <v>193</v>
      </c>
      <c r="I209" s="74">
        <v>3.49</v>
      </c>
      <c r="J209" s="58"/>
      <c r="K209" s="50" t="s">
        <v>488</v>
      </c>
      <c r="L209" s="16" t="s">
        <v>83</v>
      </c>
      <c r="M209" s="34"/>
    </row>
    <row r="210" spans="1:13" ht="35" customHeight="1">
      <c r="A210" s="34"/>
      <c r="B210" s="13">
        <v>65587</v>
      </c>
      <c r="C210" s="8" t="s">
        <v>489</v>
      </c>
      <c r="D210" s="17" t="s">
        <v>16</v>
      </c>
      <c r="E210" s="17" t="s">
        <v>222</v>
      </c>
      <c r="F210" s="140">
        <v>2838</v>
      </c>
      <c r="G210" s="9">
        <v>4</v>
      </c>
      <c r="H210" s="76" t="s">
        <v>193</v>
      </c>
      <c r="I210" s="74">
        <v>24.99</v>
      </c>
      <c r="J210" s="58"/>
      <c r="K210" s="50" t="s">
        <v>275</v>
      </c>
      <c r="L210" s="16" t="s">
        <v>79</v>
      </c>
      <c r="M210" s="34"/>
    </row>
    <row r="211" spans="1:13" ht="35" customHeight="1">
      <c r="A211" s="34"/>
      <c r="B211" s="138">
        <v>65639</v>
      </c>
      <c r="C211" s="8" t="s">
        <v>492</v>
      </c>
      <c r="D211" s="17" t="s">
        <v>16</v>
      </c>
      <c r="E211" s="17" t="s">
        <v>222</v>
      </c>
      <c r="F211" s="140">
        <v>473</v>
      </c>
      <c r="G211" s="9">
        <v>24</v>
      </c>
      <c r="H211" s="76" t="s">
        <v>193</v>
      </c>
      <c r="I211" s="74">
        <v>4.49</v>
      </c>
      <c r="J211" s="58"/>
      <c r="K211" s="50" t="s">
        <v>212</v>
      </c>
      <c r="L211" s="16" t="s">
        <v>79</v>
      </c>
      <c r="M211" s="34"/>
    </row>
    <row r="212" spans="1:13" ht="35" customHeight="1">
      <c r="A212" s="34"/>
      <c r="B212" s="138">
        <v>63388</v>
      </c>
      <c r="C212" s="8" t="s">
        <v>495</v>
      </c>
      <c r="D212" s="17" t="s">
        <v>16</v>
      </c>
      <c r="E212" s="17" t="s">
        <v>222</v>
      </c>
      <c r="F212" s="140">
        <v>473</v>
      </c>
      <c r="G212" s="9">
        <v>24</v>
      </c>
      <c r="H212" s="76" t="s">
        <v>193</v>
      </c>
      <c r="I212" s="74">
        <v>4.25</v>
      </c>
      <c r="J212" s="58"/>
      <c r="K212" s="50" t="s">
        <v>248</v>
      </c>
      <c r="L212" s="16" t="s">
        <v>80</v>
      </c>
      <c r="M212" s="34"/>
    </row>
    <row r="213" spans="1:13" ht="35" customHeight="1" thickBot="1">
      <c r="A213" s="34"/>
      <c r="B213" s="14">
        <v>63392</v>
      </c>
      <c r="C213" s="52" t="s">
        <v>497</v>
      </c>
      <c r="D213" s="53" t="s">
        <v>16</v>
      </c>
      <c r="E213" s="53" t="s">
        <v>222</v>
      </c>
      <c r="F213" s="147">
        <v>473</v>
      </c>
      <c r="G213" s="54">
        <v>24</v>
      </c>
      <c r="H213" s="77" t="s">
        <v>193</v>
      </c>
      <c r="I213" s="75">
        <v>4.6500000000000004</v>
      </c>
      <c r="J213" s="59"/>
      <c r="K213" s="56" t="s">
        <v>248</v>
      </c>
      <c r="L213" s="57" t="s">
        <v>80</v>
      </c>
      <c r="M213" s="34"/>
    </row>
    <row r="214" spans="1:13" s="11" customFormat="1" ht="15" thickBot="1">
      <c r="A214" s="33"/>
      <c r="B214" s="33"/>
      <c r="C214" s="33"/>
      <c r="D214" s="33"/>
      <c r="E214" s="33"/>
      <c r="F214" s="33"/>
      <c r="G214" s="33"/>
      <c r="H214" s="33"/>
      <c r="I214" s="33"/>
      <c r="J214" s="88"/>
      <c r="K214" s="33"/>
      <c r="L214" s="33"/>
      <c r="M214" s="33"/>
    </row>
    <row r="215" spans="1:13" ht="34" customHeight="1" thickBot="1">
      <c r="A215" s="34"/>
      <c r="B215" s="162" t="s">
        <v>123</v>
      </c>
      <c r="C215" s="163"/>
      <c r="D215" s="163"/>
      <c r="E215" s="163"/>
      <c r="F215" s="163"/>
      <c r="G215" s="163"/>
      <c r="H215" s="163"/>
      <c r="I215" s="163"/>
      <c r="J215" s="163"/>
      <c r="K215" s="163"/>
      <c r="L215" s="164"/>
      <c r="M215" s="34"/>
    </row>
    <row r="216" spans="1:13" ht="35" customHeight="1">
      <c r="A216" s="34"/>
      <c r="B216" s="138">
        <v>63400</v>
      </c>
      <c r="C216" s="8" t="s">
        <v>499</v>
      </c>
      <c r="D216" s="17" t="s">
        <v>16</v>
      </c>
      <c r="E216" s="17" t="s">
        <v>222</v>
      </c>
      <c r="F216" s="140">
        <v>473</v>
      </c>
      <c r="G216" s="9">
        <v>24</v>
      </c>
      <c r="H216" s="76" t="s">
        <v>193</v>
      </c>
      <c r="I216" s="74">
        <v>4.75</v>
      </c>
      <c r="J216" s="58"/>
      <c r="K216" s="50" t="s">
        <v>248</v>
      </c>
      <c r="L216" s="16" t="s">
        <v>80</v>
      </c>
      <c r="M216" s="34"/>
    </row>
    <row r="217" spans="1:13" ht="35" customHeight="1">
      <c r="A217" s="34"/>
      <c r="B217" s="13">
        <v>30128</v>
      </c>
      <c r="C217" s="8" t="s">
        <v>501</v>
      </c>
      <c r="D217" s="17" t="s">
        <v>16</v>
      </c>
      <c r="E217" s="17" t="s">
        <v>222</v>
      </c>
      <c r="F217" s="140">
        <v>473</v>
      </c>
      <c r="G217" s="9">
        <v>24</v>
      </c>
      <c r="H217" s="76" t="s">
        <v>193</v>
      </c>
      <c r="I217" s="74">
        <v>4.29</v>
      </c>
      <c r="J217" s="58"/>
      <c r="K217" s="50" t="s">
        <v>503</v>
      </c>
      <c r="L217" s="16" t="s">
        <v>81</v>
      </c>
      <c r="M217" s="34"/>
    </row>
    <row r="218" spans="1:13" ht="35" customHeight="1">
      <c r="A218" s="34"/>
      <c r="B218" s="13">
        <v>67660</v>
      </c>
      <c r="C218" s="8" t="s">
        <v>504</v>
      </c>
      <c r="D218" s="17" t="s">
        <v>16</v>
      </c>
      <c r="E218" s="17" t="s">
        <v>222</v>
      </c>
      <c r="F218" s="140">
        <v>473</v>
      </c>
      <c r="G218" s="9">
        <v>24</v>
      </c>
      <c r="H218" s="76" t="s">
        <v>193</v>
      </c>
      <c r="I218" s="74">
        <v>4.3899999999999997</v>
      </c>
      <c r="J218" s="58"/>
      <c r="K218" s="50" t="s">
        <v>506</v>
      </c>
      <c r="L218" s="16" t="s">
        <v>95</v>
      </c>
      <c r="M218" s="34"/>
    </row>
    <row r="219" spans="1:13" ht="35" customHeight="1">
      <c r="A219" s="34"/>
      <c r="B219" s="13">
        <v>68271</v>
      </c>
      <c r="C219" s="8" t="s">
        <v>507</v>
      </c>
      <c r="D219" s="17" t="s">
        <v>16</v>
      </c>
      <c r="E219" s="17" t="s">
        <v>222</v>
      </c>
      <c r="F219" s="140">
        <v>473</v>
      </c>
      <c r="G219" s="9">
        <v>24</v>
      </c>
      <c r="H219" s="76" t="s">
        <v>193</v>
      </c>
      <c r="I219" s="74">
        <v>4.8899999999999997</v>
      </c>
      <c r="J219" s="58"/>
      <c r="K219" s="50" t="s">
        <v>506</v>
      </c>
      <c r="L219" s="16" t="s">
        <v>95</v>
      </c>
      <c r="M219" s="34"/>
    </row>
    <row r="220" spans="1:13" ht="35" customHeight="1">
      <c r="A220" s="34"/>
      <c r="B220" s="13">
        <v>65428</v>
      </c>
      <c r="C220" s="8" t="s">
        <v>509</v>
      </c>
      <c r="D220" s="17" t="s">
        <v>16</v>
      </c>
      <c r="E220" s="17" t="s">
        <v>222</v>
      </c>
      <c r="F220" s="140">
        <v>473</v>
      </c>
      <c r="G220" s="9">
        <v>24</v>
      </c>
      <c r="H220" s="76" t="s">
        <v>193</v>
      </c>
      <c r="I220" s="74">
        <v>4.6500000000000004</v>
      </c>
      <c r="J220" s="58"/>
      <c r="K220" s="50" t="s">
        <v>272</v>
      </c>
      <c r="L220" s="16" t="s">
        <v>88</v>
      </c>
      <c r="M220" s="34"/>
    </row>
    <row r="221" spans="1:13" ht="35" customHeight="1" thickBot="1">
      <c r="A221" s="34"/>
      <c r="B221" s="14">
        <v>53092</v>
      </c>
      <c r="C221" s="52" t="s">
        <v>511</v>
      </c>
      <c r="D221" s="53" t="s">
        <v>16</v>
      </c>
      <c r="E221" s="53" t="s">
        <v>222</v>
      </c>
      <c r="F221" s="147">
        <v>473</v>
      </c>
      <c r="G221" s="54">
        <v>24</v>
      </c>
      <c r="H221" s="77" t="s">
        <v>193</v>
      </c>
      <c r="I221" s="75">
        <v>4.3</v>
      </c>
      <c r="J221" s="59"/>
      <c r="K221" s="56" t="s">
        <v>282</v>
      </c>
      <c r="L221" s="57" t="s">
        <v>529</v>
      </c>
      <c r="M221" s="34"/>
    </row>
    <row r="222" spans="1:13" hidden="1">
      <c r="A222" s="34"/>
      <c r="B222" s="4"/>
      <c r="C222" s="5" t="s">
        <v>516</v>
      </c>
      <c r="D222" s="15" t="s">
        <v>516</v>
      </c>
      <c r="E222" s="15" t="s">
        <v>516</v>
      </c>
      <c r="F222" s="6" t="s">
        <v>516</v>
      </c>
      <c r="G222" s="6" t="s">
        <v>516</v>
      </c>
      <c r="H222" s="78" t="s">
        <v>516</v>
      </c>
      <c r="I222" s="146" t="s">
        <v>516</v>
      </c>
      <c r="J222" s="142"/>
      <c r="K222" s="51" t="s">
        <v>516</v>
      </c>
      <c r="L222" s="27" t="s">
        <v>516</v>
      </c>
      <c r="M222" s="34"/>
    </row>
    <row r="223" spans="1:13" hidden="1">
      <c r="A223" s="34"/>
      <c r="B223" s="7"/>
      <c r="C223" s="8" t="s">
        <v>516</v>
      </c>
      <c r="D223" s="17" t="s">
        <v>516</v>
      </c>
      <c r="E223" s="17" t="s">
        <v>516</v>
      </c>
      <c r="F223" s="9" t="s">
        <v>516</v>
      </c>
      <c r="G223" s="9" t="s">
        <v>516</v>
      </c>
      <c r="H223" s="76" t="s">
        <v>516</v>
      </c>
      <c r="I223" s="74" t="s">
        <v>516</v>
      </c>
      <c r="J223" s="58"/>
      <c r="K223" s="50" t="s">
        <v>516</v>
      </c>
      <c r="L223" s="16" t="s">
        <v>516</v>
      </c>
      <c r="M223" s="34"/>
    </row>
    <row r="224" spans="1:13" hidden="1">
      <c r="A224" s="34"/>
      <c r="B224" s="7"/>
      <c r="C224" s="8" t="s">
        <v>516</v>
      </c>
      <c r="D224" s="17" t="s">
        <v>516</v>
      </c>
      <c r="E224" s="17" t="s">
        <v>516</v>
      </c>
      <c r="F224" s="9" t="s">
        <v>516</v>
      </c>
      <c r="G224" s="9" t="s">
        <v>516</v>
      </c>
      <c r="H224" s="76" t="s">
        <v>516</v>
      </c>
      <c r="I224" s="74" t="s">
        <v>516</v>
      </c>
      <c r="J224" s="58"/>
      <c r="K224" s="50" t="s">
        <v>516</v>
      </c>
      <c r="L224" s="16" t="s">
        <v>516</v>
      </c>
      <c r="M224" s="34"/>
    </row>
    <row r="225" spans="1:13" hidden="1">
      <c r="A225" s="34"/>
      <c r="B225" s="7"/>
      <c r="C225" s="8" t="s">
        <v>516</v>
      </c>
      <c r="D225" s="17" t="s">
        <v>516</v>
      </c>
      <c r="E225" s="17" t="s">
        <v>516</v>
      </c>
      <c r="F225" s="9" t="s">
        <v>516</v>
      </c>
      <c r="G225" s="9" t="s">
        <v>516</v>
      </c>
      <c r="H225" s="76" t="s">
        <v>516</v>
      </c>
      <c r="I225" s="74" t="s">
        <v>516</v>
      </c>
      <c r="J225" s="58"/>
      <c r="K225" s="50" t="s">
        <v>516</v>
      </c>
      <c r="L225" s="16" t="s">
        <v>516</v>
      </c>
      <c r="M225" s="34"/>
    </row>
    <row r="226" spans="1:13" hidden="1">
      <c r="A226" s="34"/>
      <c r="B226" s="7"/>
      <c r="C226" s="8" t="s">
        <v>516</v>
      </c>
      <c r="D226" s="17" t="s">
        <v>516</v>
      </c>
      <c r="E226" s="17" t="s">
        <v>516</v>
      </c>
      <c r="F226" s="9" t="s">
        <v>516</v>
      </c>
      <c r="G226" s="9" t="s">
        <v>516</v>
      </c>
      <c r="H226" s="76" t="s">
        <v>516</v>
      </c>
      <c r="I226" s="74" t="s">
        <v>516</v>
      </c>
      <c r="J226" s="58"/>
      <c r="K226" s="50" t="s">
        <v>516</v>
      </c>
      <c r="L226" s="16" t="s">
        <v>516</v>
      </c>
      <c r="M226" s="34"/>
    </row>
    <row r="227" spans="1:13" hidden="1">
      <c r="A227" s="34"/>
      <c r="B227" s="7"/>
      <c r="C227" s="8" t="s">
        <v>516</v>
      </c>
      <c r="D227" s="17" t="s">
        <v>516</v>
      </c>
      <c r="E227" s="17" t="s">
        <v>516</v>
      </c>
      <c r="F227" s="9" t="s">
        <v>516</v>
      </c>
      <c r="G227" s="9" t="s">
        <v>516</v>
      </c>
      <c r="H227" s="76" t="s">
        <v>516</v>
      </c>
      <c r="I227" s="74" t="s">
        <v>516</v>
      </c>
      <c r="J227" s="58"/>
      <c r="K227" s="50" t="s">
        <v>516</v>
      </c>
      <c r="L227" s="16" t="s">
        <v>516</v>
      </c>
      <c r="M227" s="34"/>
    </row>
    <row r="228" spans="1:13" hidden="1">
      <c r="A228" s="34"/>
      <c r="B228" s="7"/>
      <c r="C228" s="8" t="s">
        <v>516</v>
      </c>
      <c r="D228" s="17" t="s">
        <v>516</v>
      </c>
      <c r="E228" s="17" t="s">
        <v>516</v>
      </c>
      <c r="F228" s="9" t="s">
        <v>516</v>
      </c>
      <c r="G228" s="9" t="s">
        <v>516</v>
      </c>
      <c r="H228" s="76" t="s">
        <v>516</v>
      </c>
      <c r="I228" s="74" t="s">
        <v>516</v>
      </c>
      <c r="J228" s="58"/>
      <c r="K228" s="50" t="s">
        <v>516</v>
      </c>
      <c r="L228" s="16" t="s">
        <v>516</v>
      </c>
      <c r="M228" s="34"/>
    </row>
    <row r="229" spans="1:13" ht="15" hidden="1" thickBot="1">
      <c r="A229" s="34"/>
      <c r="B229" s="10"/>
      <c r="C229" s="52" t="s">
        <v>516</v>
      </c>
      <c r="D229" s="53" t="s">
        <v>516</v>
      </c>
      <c r="E229" s="53" t="s">
        <v>516</v>
      </c>
      <c r="F229" s="54" t="s">
        <v>516</v>
      </c>
      <c r="G229" s="54" t="s">
        <v>516</v>
      </c>
      <c r="H229" s="77" t="s">
        <v>516</v>
      </c>
      <c r="I229" s="75" t="s">
        <v>516</v>
      </c>
      <c r="J229" s="59"/>
      <c r="K229" s="56" t="s">
        <v>516</v>
      </c>
      <c r="L229" s="57" t="s">
        <v>516</v>
      </c>
      <c r="M229" s="34"/>
    </row>
    <row r="230" spans="1:13">
      <c r="A230" s="34"/>
      <c r="M230" s="34"/>
    </row>
    <row r="231" spans="1:13">
      <c r="A231" s="34"/>
      <c r="M231" s="34"/>
    </row>
    <row r="232" spans="1:13">
      <c r="A232" s="34"/>
      <c r="M232" s="34"/>
    </row>
    <row r="233" spans="1:13">
      <c r="A233" s="34"/>
      <c r="M233" s="34"/>
    </row>
    <row r="234" spans="1:13">
      <c r="A234" s="34"/>
      <c r="M234" s="34"/>
    </row>
    <row r="235" spans="1:13">
      <c r="A235" s="34"/>
      <c r="M235" s="34"/>
    </row>
    <row r="236" spans="1:13">
      <c r="A236" s="34"/>
      <c r="M236" s="34"/>
    </row>
    <row r="237" spans="1:13">
      <c r="A237" s="34"/>
      <c r="M237" s="34"/>
    </row>
    <row r="238" spans="1:13">
      <c r="A238" s="34"/>
      <c r="M238" s="34"/>
    </row>
    <row r="239" spans="1:13">
      <c r="A239" s="34"/>
      <c r="M239" s="34"/>
    </row>
    <row r="240" spans="1:13">
      <c r="A240" s="34"/>
      <c r="M240" s="34"/>
    </row>
    <row r="241" spans="1:13">
      <c r="A241" s="34"/>
      <c r="M241" s="34"/>
    </row>
    <row r="242" spans="1:13">
      <c r="A242" s="34"/>
      <c r="M242" s="34"/>
    </row>
    <row r="243" spans="1:13">
      <c r="A243" s="34"/>
      <c r="M243" s="34"/>
    </row>
    <row r="244" spans="1:13">
      <c r="A244" s="34"/>
      <c r="M244" s="34"/>
    </row>
    <row r="245" spans="1:13">
      <c r="A245" s="34"/>
      <c r="M245" s="34"/>
    </row>
    <row r="246" spans="1:13">
      <c r="A246" s="34"/>
      <c r="M246" s="34"/>
    </row>
    <row r="247" spans="1:13">
      <c r="A247" s="34"/>
      <c r="M247" s="34"/>
    </row>
    <row r="248" spans="1:13">
      <c r="A248" s="34"/>
      <c r="M248" s="34"/>
    </row>
    <row r="249" spans="1:13">
      <c r="A249" s="34"/>
      <c r="M249" s="34"/>
    </row>
    <row r="250" spans="1:13">
      <c r="A250" s="34"/>
      <c r="M250" s="34"/>
    </row>
    <row r="251" spans="1:13">
      <c r="A251" s="34"/>
      <c r="M251" s="34"/>
    </row>
    <row r="252" spans="1:13">
      <c r="A252" s="34"/>
      <c r="M252" s="34"/>
    </row>
    <row r="253" spans="1:13">
      <c r="A253" s="34"/>
      <c r="M253" s="34"/>
    </row>
    <row r="254" spans="1:13">
      <c r="A254" s="34"/>
      <c r="M254" s="34"/>
    </row>
    <row r="255" spans="1:13">
      <c r="A255" s="34"/>
      <c r="M255" s="34"/>
    </row>
    <row r="256" spans="1:13">
      <c r="A256" s="34"/>
      <c r="M256" s="34"/>
    </row>
    <row r="257" spans="1:13">
      <c r="A257" s="34"/>
      <c r="M257" s="34"/>
    </row>
    <row r="258" spans="1:13">
      <c r="A258" s="34"/>
      <c r="M258" s="34"/>
    </row>
    <row r="259" spans="1:13">
      <c r="A259" s="34"/>
      <c r="M259" s="34"/>
    </row>
  </sheetData>
  <sheetProtection algorithmName="SHA-512" hashValue="KBXRFjiNfnUGJwLyBUf3Mzl313FjHICoKEZH+4x8bTiAZVjzHR5owBMf8vsSCbhk2TwpBQQfGYabwzF/Kt75Hg==" saltValue="G+0qr+5S4+ybh73uskZXaA==" spinCount="100000" sheet="1" objects="1" scenarios="1"/>
  <sortState xmlns:xlrd2="http://schemas.microsoft.com/office/spreadsheetml/2017/richdata2" ref="B141:L161">
    <sortCondition ref="E140:E161"/>
    <sortCondition ref="B140:B161"/>
  </sortState>
  <mergeCells count="17">
    <mergeCell ref="B89:L89"/>
    <mergeCell ref="B100:L100"/>
    <mergeCell ref="B114:L114"/>
    <mergeCell ref="B215:L215"/>
    <mergeCell ref="B1:L1"/>
    <mergeCell ref="B2:L2"/>
    <mergeCell ref="B3:L3"/>
    <mergeCell ref="B163:L163"/>
    <mergeCell ref="B200:L200"/>
    <mergeCell ref="B11:L11"/>
    <mergeCell ref="B72:L72"/>
    <mergeCell ref="B139:L139"/>
    <mergeCell ref="B177:L177"/>
    <mergeCell ref="B12:L12"/>
    <mergeCell ref="B20:L20"/>
    <mergeCell ref="B33:L33"/>
    <mergeCell ref="B78:L78"/>
  </mergeCells>
  <printOptions horizontalCentered="1"/>
  <pageMargins left="0" right="0" top="0.35433070866141736" bottom="0.35433070866141736" header="0" footer="0.31496062992125984"/>
  <pageSetup scale="67" fitToHeight="0" orientation="landscape" r:id="rId1"/>
  <headerFooter>
    <oddFooter>&amp;CPage &amp;P of &amp;N</oddFooter>
  </headerFooter>
  <rowBreaks count="7" manualBreakCount="7">
    <brk id="32" max="16383" man="1"/>
    <brk id="77" max="16383" man="1"/>
    <brk id="88" max="16383" man="1"/>
    <brk id="99" max="16383" man="1"/>
    <brk id="113" max="16383" man="1"/>
    <brk id="138" max="16383" man="1"/>
    <brk id="21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3E1C6-BD13-4AB5-BA8F-115617D77CD6}">
  <sheetPr>
    <tabColor rgb="FF002060"/>
  </sheetPr>
  <dimension ref="A1:P108"/>
  <sheetViews>
    <sheetView topLeftCell="A59" workbookViewId="0">
      <selection activeCell="B97" sqref="B97"/>
    </sheetView>
  </sheetViews>
  <sheetFormatPr defaultRowHeight="14.5"/>
  <cols>
    <col min="1" max="1" width="13.26953125" customWidth="1"/>
    <col min="2" max="2" width="66" style="1" customWidth="1"/>
    <col min="3" max="3" width="14.7265625" style="1" customWidth="1"/>
    <col min="4" max="4" width="47.7265625" style="1" customWidth="1"/>
    <col min="5" max="5" width="32.81640625" style="1" customWidth="1"/>
    <col min="6" max="6" width="6.81640625" style="1" customWidth="1"/>
    <col min="7" max="7" width="14.1796875" customWidth="1"/>
    <col min="8" max="8" width="15" style="1" customWidth="1"/>
    <col min="9" max="9" width="9.54296875" style="2" customWidth="1"/>
    <col min="10" max="10" width="22" style="2" customWidth="1"/>
    <col min="11" max="11" width="255" style="1" customWidth="1"/>
    <col min="12" max="12" width="40.453125" style="1" customWidth="1"/>
    <col min="13" max="13" width="22.26953125" style="1" customWidth="1"/>
    <col min="14" max="14" width="8.453125" style="1" customWidth="1"/>
    <col min="15" max="15" width="11.26953125" style="1" customWidth="1"/>
    <col min="16" max="16" width="68.54296875" style="62" bestFit="1" customWidth="1"/>
    <col min="17" max="17" width="50.453125" customWidth="1"/>
  </cols>
  <sheetData>
    <row r="1" spans="1:16" s="60" customFormat="1">
      <c r="P1" s="61"/>
    </row>
    <row r="2" spans="1:16">
      <c r="P2"/>
    </row>
    <row r="5" spans="1:16" s="113" customFormat="1">
      <c r="A5" s="113">
        <v>70463</v>
      </c>
      <c r="B5" s="114" t="s">
        <v>208</v>
      </c>
      <c r="C5" s="114" t="s">
        <v>16</v>
      </c>
      <c r="D5" s="114" t="s">
        <v>209</v>
      </c>
      <c r="E5" s="114" t="s">
        <v>513</v>
      </c>
      <c r="F5" s="114" t="s">
        <v>210</v>
      </c>
      <c r="G5" s="113">
        <v>8</v>
      </c>
      <c r="H5" s="114" t="s">
        <v>193</v>
      </c>
      <c r="I5" s="115">
        <v>11.97</v>
      </c>
      <c r="J5" s="115">
        <v>10.324125</v>
      </c>
      <c r="K5" s="114" t="s">
        <v>211</v>
      </c>
      <c r="L5" s="114" t="s">
        <v>212</v>
      </c>
      <c r="M5" s="114" t="s">
        <v>20</v>
      </c>
      <c r="N5" s="114" t="s">
        <v>1</v>
      </c>
      <c r="O5" s="114" t="s">
        <v>196</v>
      </c>
      <c r="P5" s="114" t="s">
        <v>197</v>
      </c>
    </row>
    <row r="6" spans="1:16" s="113" customFormat="1">
      <c r="A6" s="113">
        <v>70828</v>
      </c>
      <c r="B6" s="114" t="s">
        <v>216</v>
      </c>
      <c r="C6" s="114" t="s">
        <v>16</v>
      </c>
      <c r="D6" s="114" t="s">
        <v>209</v>
      </c>
      <c r="E6" s="114" t="s">
        <v>513</v>
      </c>
      <c r="F6" s="114" t="s">
        <v>210</v>
      </c>
      <c r="G6" s="113">
        <v>8</v>
      </c>
      <c r="H6" s="114" t="s">
        <v>193</v>
      </c>
      <c r="I6" s="115">
        <v>11.97</v>
      </c>
      <c r="J6" s="115">
        <v>10.324125</v>
      </c>
      <c r="K6" s="114" t="s">
        <v>217</v>
      </c>
      <c r="L6" s="114" t="s">
        <v>212</v>
      </c>
      <c r="M6" s="114" t="s">
        <v>20</v>
      </c>
      <c r="N6" s="114" t="s">
        <v>1</v>
      </c>
      <c r="O6" s="114" t="s">
        <v>196</v>
      </c>
      <c r="P6" s="114" t="s">
        <v>197</v>
      </c>
    </row>
    <row r="7" spans="1:16" s="113" customFormat="1">
      <c r="A7" s="113">
        <v>70871</v>
      </c>
      <c r="B7" s="114" t="s">
        <v>218</v>
      </c>
      <c r="C7" s="114" t="s">
        <v>16</v>
      </c>
      <c r="D7" s="114" t="s">
        <v>209</v>
      </c>
      <c r="E7" s="114" t="s">
        <v>513</v>
      </c>
      <c r="F7" s="114" t="s">
        <v>210</v>
      </c>
      <c r="G7" s="113">
        <v>8</v>
      </c>
      <c r="H7" s="114" t="s">
        <v>193</v>
      </c>
      <c r="I7" s="115">
        <v>11.97</v>
      </c>
      <c r="J7" s="115">
        <v>10.324125</v>
      </c>
      <c r="K7" s="114" t="s">
        <v>219</v>
      </c>
      <c r="L7" s="114" t="s">
        <v>212</v>
      </c>
      <c r="M7" s="114" t="s">
        <v>20</v>
      </c>
      <c r="N7" s="114" t="s">
        <v>1</v>
      </c>
      <c r="O7" s="114" t="s">
        <v>196</v>
      </c>
      <c r="P7" s="114" t="s">
        <v>197</v>
      </c>
    </row>
    <row r="8" spans="1:16" s="113" customFormat="1">
      <c r="A8" s="113">
        <v>70812</v>
      </c>
      <c r="B8" s="114" t="s">
        <v>213</v>
      </c>
      <c r="C8" s="114" t="s">
        <v>16</v>
      </c>
      <c r="D8" s="114" t="s">
        <v>214</v>
      </c>
      <c r="E8" s="114" t="s">
        <v>514</v>
      </c>
      <c r="F8" s="114" t="s">
        <v>210</v>
      </c>
      <c r="G8" s="113">
        <v>8</v>
      </c>
      <c r="H8" s="114" t="s">
        <v>193</v>
      </c>
      <c r="I8" s="115">
        <v>11.97</v>
      </c>
      <c r="J8" s="115">
        <v>10.324125</v>
      </c>
      <c r="K8" s="114" t="s">
        <v>215</v>
      </c>
      <c r="L8" s="114" t="s">
        <v>212</v>
      </c>
      <c r="M8" s="114" t="s">
        <v>20</v>
      </c>
      <c r="N8" s="114" t="s">
        <v>1</v>
      </c>
      <c r="O8" s="114" t="s">
        <v>196</v>
      </c>
      <c r="P8" s="114" t="s">
        <v>197</v>
      </c>
    </row>
    <row r="9" spans="1:16" s="113" customFormat="1">
      <c r="A9" s="113">
        <v>71385</v>
      </c>
      <c r="B9" s="114" t="s">
        <v>238</v>
      </c>
      <c r="C9" s="114" t="s">
        <v>16</v>
      </c>
      <c r="D9" s="114" t="s">
        <v>233</v>
      </c>
      <c r="E9" s="114" t="s">
        <v>222</v>
      </c>
      <c r="F9" s="114" t="s">
        <v>223</v>
      </c>
      <c r="G9" s="113">
        <v>24</v>
      </c>
      <c r="H9" s="114" t="s">
        <v>193</v>
      </c>
      <c r="I9" s="115">
        <v>4.42</v>
      </c>
      <c r="J9" s="115">
        <v>3.81</v>
      </c>
      <c r="K9" s="114" t="s">
        <v>239</v>
      </c>
      <c r="L9" s="114" t="s">
        <v>240</v>
      </c>
      <c r="M9" s="114" t="s">
        <v>14</v>
      </c>
      <c r="N9" s="114" t="s">
        <v>1</v>
      </c>
      <c r="O9" s="114" t="s">
        <v>226</v>
      </c>
      <c r="P9" s="114" t="s">
        <v>197</v>
      </c>
    </row>
    <row r="10" spans="1:16" s="113" customFormat="1">
      <c r="A10" s="113">
        <v>41848</v>
      </c>
      <c r="B10" s="114" t="s">
        <v>270</v>
      </c>
      <c r="C10" s="114" t="s">
        <v>203</v>
      </c>
      <c r="D10" s="114" t="s">
        <v>233</v>
      </c>
      <c r="E10" s="114" t="s">
        <v>222</v>
      </c>
      <c r="F10" s="114" t="s">
        <v>223</v>
      </c>
      <c r="G10" s="113">
        <v>24</v>
      </c>
      <c r="H10" s="114" t="s">
        <v>193</v>
      </c>
      <c r="I10" s="115">
        <v>4.3899999999999997</v>
      </c>
      <c r="J10" s="115">
        <v>3.79</v>
      </c>
      <c r="K10" s="114" t="s">
        <v>271</v>
      </c>
      <c r="L10" s="114" t="s">
        <v>272</v>
      </c>
      <c r="M10" s="114" t="s">
        <v>24</v>
      </c>
      <c r="N10" s="114" t="s">
        <v>1</v>
      </c>
      <c r="O10" s="114" t="s">
        <v>226</v>
      </c>
      <c r="P10" s="114" t="s">
        <v>197</v>
      </c>
    </row>
    <row r="11" spans="1:16" s="113" customFormat="1">
      <c r="A11" s="113">
        <v>71781</v>
      </c>
      <c r="B11" s="114" t="s">
        <v>280</v>
      </c>
      <c r="C11" s="114" t="s">
        <v>16</v>
      </c>
      <c r="D11" s="114" t="s">
        <v>233</v>
      </c>
      <c r="E11" s="114" t="s">
        <v>222</v>
      </c>
      <c r="F11" s="114" t="s">
        <v>223</v>
      </c>
      <c r="G11" s="113">
        <v>24</v>
      </c>
      <c r="H11" s="114" t="s">
        <v>193</v>
      </c>
      <c r="I11" s="115">
        <v>4.8</v>
      </c>
      <c r="J11" s="115">
        <v>4.1399999999999997</v>
      </c>
      <c r="K11" s="114" t="s">
        <v>281</v>
      </c>
      <c r="L11" s="114" t="s">
        <v>282</v>
      </c>
      <c r="M11" s="114" t="s">
        <v>31</v>
      </c>
      <c r="N11" s="114" t="s">
        <v>264</v>
      </c>
      <c r="O11" s="114" t="s">
        <v>226</v>
      </c>
      <c r="P11" s="114" t="s">
        <v>197</v>
      </c>
    </row>
    <row r="12" spans="1:16" s="113" customFormat="1">
      <c r="A12" s="113">
        <v>64932</v>
      </c>
      <c r="B12" s="114" t="s">
        <v>246</v>
      </c>
      <c r="C12" s="114" t="s">
        <v>16</v>
      </c>
      <c r="D12" s="114" t="s">
        <v>221</v>
      </c>
      <c r="E12" s="114" t="s">
        <v>222</v>
      </c>
      <c r="F12" s="114" t="s">
        <v>223</v>
      </c>
      <c r="G12" s="113">
        <v>24</v>
      </c>
      <c r="H12" s="114" t="s">
        <v>193</v>
      </c>
      <c r="I12" s="115">
        <v>4.75</v>
      </c>
      <c r="J12" s="115">
        <v>4.0999999999999996</v>
      </c>
      <c r="K12" s="114" t="s">
        <v>247</v>
      </c>
      <c r="L12" s="114" t="s">
        <v>248</v>
      </c>
      <c r="M12" s="114" t="s">
        <v>23</v>
      </c>
      <c r="N12" s="114" t="s">
        <v>1</v>
      </c>
      <c r="O12" s="114" t="s">
        <v>226</v>
      </c>
      <c r="P12" s="114" t="s">
        <v>197</v>
      </c>
    </row>
    <row r="13" spans="1:16" s="113" customFormat="1">
      <c r="A13" s="113">
        <v>34922</v>
      </c>
      <c r="B13" s="114" t="s">
        <v>256</v>
      </c>
      <c r="C13" s="114" t="s">
        <v>16</v>
      </c>
      <c r="D13" s="114" t="s">
        <v>253</v>
      </c>
      <c r="E13" s="114" t="s">
        <v>222</v>
      </c>
      <c r="F13" s="114" t="s">
        <v>223</v>
      </c>
      <c r="G13" s="113">
        <v>24</v>
      </c>
      <c r="H13" s="114" t="s">
        <v>193</v>
      </c>
      <c r="I13" s="115">
        <v>4.8</v>
      </c>
      <c r="J13" s="115">
        <v>4.1399999999999997</v>
      </c>
      <c r="K13" s="114" t="s">
        <v>257</v>
      </c>
      <c r="L13" s="114" t="s">
        <v>258</v>
      </c>
      <c r="M13" s="114" t="s">
        <v>21</v>
      </c>
      <c r="N13" s="114" t="s">
        <v>1</v>
      </c>
      <c r="O13" s="114" t="s">
        <v>226</v>
      </c>
      <c r="P13" s="114" t="s">
        <v>197</v>
      </c>
    </row>
    <row r="14" spans="1:16" s="113" customFormat="1">
      <c r="A14" s="113">
        <v>48571</v>
      </c>
      <c r="B14" s="114" t="s">
        <v>259</v>
      </c>
      <c r="C14" s="114" t="s">
        <v>16</v>
      </c>
      <c r="D14" s="114" t="s">
        <v>221</v>
      </c>
      <c r="E14" s="114" t="s">
        <v>222</v>
      </c>
      <c r="F14" s="114" t="s">
        <v>260</v>
      </c>
      <c r="G14" s="113">
        <v>12</v>
      </c>
      <c r="H14" s="114" t="s">
        <v>193</v>
      </c>
      <c r="I14" s="115">
        <v>17</v>
      </c>
      <c r="J14" s="115">
        <v>14.66</v>
      </c>
      <c r="K14" s="114" t="s">
        <v>261</v>
      </c>
      <c r="L14" s="114" t="s">
        <v>258</v>
      </c>
      <c r="M14" s="114" t="s">
        <v>21</v>
      </c>
      <c r="N14" s="114" t="s">
        <v>1</v>
      </c>
      <c r="O14" s="114" t="s">
        <v>226</v>
      </c>
      <c r="P14" s="114" t="s">
        <v>197</v>
      </c>
    </row>
    <row r="15" spans="1:16" s="113" customFormat="1">
      <c r="A15" s="113">
        <v>71482</v>
      </c>
      <c r="B15" s="114" t="s">
        <v>262</v>
      </c>
      <c r="C15" s="114" t="s">
        <v>16</v>
      </c>
      <c r="D15" s="114" t="s">
        <v>253</v>
      </c>
      <c r="E15" s="114" t="s">
        <v>222</v>
      </c>
      <c r="F15" s="114" t="s">
        <v>260</v>
      </c>
      <c r="G15" s="113">
        <v>12</v>
      </c>
      <c r="H15" s="114" t="s">
        <v>193</v>
      </c>
      <c r="I15" s="115">
        <v>17</v>
      </c>
      <c r="J15" s="115">
        <v>14.66</v>
      </c>
      <c r="K15" s="114" t="s">
        <v>263</v>
      </c>
      <c r="L15" s="114" t="s">
        <v>258</v>
      </c>
      <c r="M15" s="114" t="s">
        <v>21</v>
      </c>
      <c r="N15" s="114" t="s">
        <v>264</v>
      </c>
      <c r="O15" s="114" t="s">
        <v>226</v>
      </c>
      <c r="P15" s="114" t="s">
        <v>197</v>
      </c>
    </row>
    <row r="16" spans="1:16" s="113" customFormat="1">
      <c r="A16" s="113">
        <v>71510</v>
      </c>
      <c r="B16" s="114" t="s">
        <v>265</v>
      </c>
      <c r="C16" s="114" t="s">
        <v>16</v>
      </c>
      <c r="D16" s="114" t="s">
        <v>253</v>
      </c>
      <c r="E16" s="114" t="s">
        <v>222</v>
      </c>
      <c r="F16" s="114" t="s">
        <v>260</v>
      </c>
      <c r="G16" s="113">
        <v>12</v>
      </c>
      <c r="H16" s="114" t="s">
        <v>193</v>
      </c>
      <c r="I16" s="115">
        <v>17</v>
      </c>
      <c r="J16" s="115">
        <v>14.66</v>
      </c>
      <c r="K16" s="114" t="s">
        <v>266</v>
      </c>
      <c r="L16" s="114" t="s">
        <v>258</v>
      </c>
      <c r="M16" s="114" t="s">
        <v>21</v>
      </c>
      <c r="N16" s="114" t="s">
        <v>264</v>
      </c>
      <c r="O16" s="114" t="s">
        <v>226</v>
      </c>
      <c r="P16" s="114" t="s">
        <v>197</v>
      </c>
    </row>
    <row r="17" spans="1:16" s="113" customFormat="1">
      <c r="A17" s="113">
        <v>51518</v>
      </c>
      <c r="B17" s="114" t="s">
        <v>273</v>
      </c>
      <c r="C17" s="114" t="s">
        <v>16</v>
      </c>
      <c r="D17" s="114" t="s">
        <v>221</v>
      </c>
      <c r="E17" s="114" t="s">
        <v>222</v>
      </c>
      <c r="F17" s="114" t="s">
        <v>223</v>
      </c>
      <c r="G17" s="113">
        <v>24</v>
      </c>
      <c r="H17" s="114" t="s">
        <v>193</v>
      </c>
      <c r="I17" s="115">
        <v>4.8899999999999997</v>
      </c>
      <c r="J17" s="115">
        <v>4.22</v>
      </c>
      <c r="K17" s="114" t="s">
        <v>274</v>
      </c>
      <c r="L17" s="114" t="s">
        <v>275</v>
      </c>
      <c r="M17" s="114" t="s">
        <v>40</v>
      </c>
      <c r="N17" s="114" t="s">
        <v>1</v>
      </c>
      <c r="O17" s="114" t="s">
        <v>226</v>
      </c>
      <c r="P17" s="114" t="s">
        <v>197</v>
      </c>
    </row>
    <row r="18" spans="1:16" s="113" customFormat="1">
      <c r="A18" s="113">
        <v>70847</v>
      </c>
      <c r="B18" s="114" t="s">
        <v>276</v>
      </c>
      <c r="C18" s="114" t="s">
        <v>16</v>
      </c>
      <c r="D18" s="114" t="s">
        <v>233</v>
      </c>
      <c r="E18" s="114" t="s">
        <v>222</v>
      </c>
      <c r="F18" s="114" t="s">
        <v>223</v>
      </c>
      <c r="G18" s="113">
        <v>24</v>
      </c>
      <c r="H18" s="114" t="s">
        <v>193</v>
      </c>
      <c r="I18" s="115">
        <v>4.75</v>
      </c>
      <c r="J18" s="115">
        <v>4.0999999999999996</v>
      </c>
      <c r="K18" s="114" t="s">
        <v>277</v>
      </c>
      <c r="L18" s="114" t="s">
        <v>275</v>
      </c>
      <c r="M18" s="114" t="s">
        <v>40</v>
      </c>
      <c r="N18" s="114" t="s">
        <v>1</v>
      </c>
      <c r="O18" s="114" t="s">
        <v>226</v>
      </c>
      <c r="P18" s="114" t="s">
        <v>197</v>
      </c>
    </row>
    <row r="19" spans="1:16" s="113" customFormat="1">
      <c r="A19" s="113">
        <v>71763</v>
      </c>
      <c r="B19" s="114" t="s">
        <v>278</v>
      </c>
      <c r="C19" s="114" t="s">
        <v>16</v>
      </c>
      <c r="D19" s="114" t="s">
        <v>253</v>
      </c>
      <c r="E19" s="114" t="s">
        <v>222</v>
      </c>
      <c r="F19" s="114" t="s">
        <v>223</v>
      </c>
      <c r="G19" s="113">
        <v>24</v>
      </c>
      <c r="H19" s="114" t="s">
        <v>193</v>
      </c>
      <c r="I19" s="115">
        <v>5.5</v>
      </c>
      <c r="J19" s="115">
        <v>4.74</v>
      </c>
      <c r="K19" s="114" t="s">
        <v>279</v>
      </c>
      <c r="L19" s="114" t="s">
        <v>275</v>
      </c>
      <c r="M19" s="114" t="s">
        <v>40</v>
      </c>
      <c r="N19" s="114" t="s">
        <v>264</v>
      </c>
      <c r="O19" s="114" t="s">
        <v>226</v>
      </c>
      <c r="P19" s="114" t="s">
        <v>197</v>
      </c>
    </row>
    <row r="20" spans="1:16" s="113" customFormat="1">
      <c r="A20" s="113">
        <v>71043</v>
      </c>
      <c r="B20" s="114" t="s">
        <v>267</v>
      </c>
      <c r="C20" s="114" t="s">
        <v>203</v>
      </c>
      <c r="D20" s="114" t="s">
        <v>233</v>
      </c>
      <c r="E20" s="114" t="s">
        <v>222</v>
      </c>
      <c r="F20" s="114" t="s">
        <v>223</v>
      </c>
      <c r="G20" s="113">
        <v>24</v>
      </c>
      <c r="H20" s="114" t="s">
        <v>193</v>
      </c>
      <c r="I20" s="115">
        <v>4.79</v>
      </c>
      <c r="J20" s="115">
        <v>4.13</v>
      </c>
      <c r="K20" s="114" t="s">
        <v>268</v>
      </c>
      <c r="L20" s="114" t="s">
        <v>269</v>
      </c>
      <c r="M20" s="114" t="s">
        <v>26</v>
      </c>
      <c r="N20" s="114" t="s">
        <v>1</v>
      </c>
      <c r="O20" s="114" t="s">
        <v>226</v>
      </c>
      <c r="P20" s="114" t="s">
        <v>197</v>
      </c>
    </row>
    <row r="21" spans="1:16" s="113" customFormat="1">
      <c r="A21" s="113">
        <v>59452</v>
      </c>
      <c r="B21" s="114" t="s">
        <v>241</v>
      </c>
      <c r="C21" s="114" t="s">
        <v>16</v>
      </c>
      <c r="D21" s="114" t="s">
        <v>233</v>
      </c>
      <c r="E21" s="114" t="s">
        <v>222</v>
      </c>
      <c r="F21" s="114" t="s">
        <v>223</v>
      </c>
      <c r="G21" s="113">
        <v>24</v>
      </c>
      <c r="H21" s="114" t="s">
        <v>193</v>
      </c>
      <c r="I21" s="115">
        <v>3.99</v>
      </c>
      <c r="J21" s="115">
        <v>3.44</v>
      </c>
      <c r="K21" s="114" t="s">
        <v>242</v>
      </c>
      <c r="L21" s="114" t="s">
        <v>243</v>
      </c>
      <c r="M21" s="114" t="s">
        <v>64</v>
      </c>
      <c r="N21" s="114" t="s">
        <v>1</v>
      </c>
      <c r="O21" s="114" t="s">
        <v>226</v>
      </c>
      <c r="P21" s="114" t="s">
        <v>197</v>
      </c>
    </row>
    <row r="22" spans="1:16" s="113" customFormat="1">
      <c r="A22" s="113">
        <v>70678</v>
      </c>
      <c r="B22" s="114" t="s">
        <v>244</v>
      </c>
      <c r="C22" s="114" t="s">
        <v>16</v>
      </c>
      <c r="D22" s="114" t="s">
        <v>228</v>
      </c>
      <c r="E22" s="114" t="s">
        <v>222</v>
      </c>
      <c r="F22" s="114" t="s">
        <v>223</v>
      </c>
      <c r="G22" s="113">
        <v>24</v>
      </c>
      <c r="H22" s="114" t="s">
        <v>193</v>
      </c>
      <c r="I22" s="115">
        <v>3.99</v>
      </c>
      <c r="J22" s="115">
        <v>3.44</v>
      </c>
      <c r="K22" s="114" t="s">
        <v>245</v>
      </c>
      <c r="L22" s="114" t="s">
        <v>243</v>
      </c>
      <c r="M22" s="114" t="s">
        <v>64</v>
      </c>
      <c r="N22" s="114" t="s">
        <v>1</v>
      </c>
      <c r="O22" s="114" t="s">
        <v>226</v>
      </c>
      <c r="P22" s="114" t="s">
        <v>197</v>
      </c>
    </row>
    <row r="26" spans="1:16" s="113" customFormat="1">
      <c r="A26" s="113">
        <v>68454</v>
      </c>
      <c r="B26" s="114" t="s">
        <v>283</v>
      </c>
      <c r="C26" s="114" t="s">
        <v>9</v>
      </c>
      <c r="D26" s="114" t="s">
        <v>284</v>
      </c>
      <c r="E26" s="114" t="s">
        <v>285</v>
      </c>
      <c r="F26" s="114" t="s">
        <v>260</v>
      </c>
      <c r="G26" s="113">
        <v>6</v>
      </c>
      <c r="H26" s="114" t="s">
        <v>286</v>
      </c>
      <c r="I26" s="115">
        <v>59.99</v>
      </c>
      <c r="J26" s="115">
        <v>51.741374999999998</v>
      </c>
      <c r="K26" s="114" t="s">
        <v>287</v>
      </c>
      <c r="L26" s="114" t="s">
        <v>288</v>
      </c>
      <c r="M26" s="114" t="s">
        <v>8</v>
      </c>
      <c r="N26" s="114" t="s">
        <v>289</v>
      </c>
      <c r="O26" s="114" t="s">
        <v>290</v>
      </c>
      <c r="P26" s="114" t="s">
        <v>197</v>
      </c>
    </row>
    <row r="27" spans="1:16" s="113" customFormat="1">
      <c r="A27" s="113">
        <v>70873</v>
      </c>
      <c r="B27" s="114" t="s">
        <v>291</v>
      </c>
      <c r="C27" s="114" t="s">
        <v>292</v>
      </c>
      <c r="D27" s="114" t="s">
        <v>293</v>
      </c>
      <c r="E27" s="114" t="s">
        <v>294</v>
      </c>
      <c r="F27" s="114" t="s">
        <v>295</v>
      </c>
      <c r="G27" s="113">
        <v>20</v>
      </c>
      <c r="H27" s="114" t="s">
        <v>193</v>
      </c>
      <c r="I27" s="115">
        <v>13.99</v>
      </c>
      <c r="J27" s="115">
        <v>12.066375000000001</v>
      </c>
      <c r="K27" s="114" t="s">
        <v>296</v>
      </c>
      <c r="L27" s="114" t="s">
        <v>297</v>
      </c>
      <c r="M27" s="114" t="s">
        <v>8</v>
      </c>
      <c r="N27" s="114" t="s">
        <v>289</v>
      </c>
      <c r="O27" s="114" t="s">
        <v>290</v>
      </c>
      <c r="P27" s="114" t="s">
        <v>197</v>
      </c>
    </row>
    <row r="28" spans="1:16" s="113" customFormat="1">
      <c r="A28" s="113">
        <v>63361</v>
      </c>
      <c r="B28" s="114" t="s">
        <v>298</v>
      </c>
      <c r="C28" s="114" t="s">
        <v>292</v>
      </c>
      <c r="D28" s="114" t="s">
        <v>299</v>
      </c>
      <c r="E28" s="114" t="s">
        <v>519</v>
      </c>
      <c r="F28" s="114" t="s">
        <v>260</v>
      </c>
      <c r="G28" s="113">
        <v>12</v>
      </c>
      <c r="H28" s="114" t="s">
        <v>301</v>
      </c>
      <c r="I28" s="115">
        <v>69.989999999999995</v>
      </c>
      <c r="J28" s="115">
        <v>60.366374999999998</v>
      </c>
      <c r="K28" s="114" t="s">
        <v>302</v>
      </c>
      <c r="L28" s="114" t="s">
        <v>303</v>
      </c>
      <c r="M28" s="114" t="s">
        <v>8</v>
      </c>
      <c r="N28" s="114" t="s">
        <v>289</v>
      </c>
      <c r="O28" s="114" t="s">
        <v>304</v>
      </c>
      <c r="P28" s="114" t="s">
        <v>197</v>
      </c>
    </row>
    <row r="29" spans="1:16" s="113" customFormat="1">
      <c r="A29" s="113">
        <v>70883</v>
      </c>
      <c r="B29" s="114" t="s">
        <v>305</v>
      </c>
      <c r="C29" s="114" t="s">
        <v>292</v>
      </c>
      <c r="D29" s="114" t="s">
        <v>306</v>
      </c>
      <c r="E29" s="114" t="s">
        <v>520</v>
      </c>
      <c r="F29" s="114" t="s">
        <v>307</v>
      </c>
      <c r="G29" s="113">
        <v>12</v>
      </c>
      <c r="H29" s="114" t="s">
        <v>301</v>
      </c>
      <c r="I29" s="115">
        <v>55.99</v>
      </c>
      <c r="J29" s="115">
        <v>48.291375000000002</v>
      </c>
      <c r="K29" s="114" t="s">
        <v>308</v>
      </c>
      <c r="L29" s="114" t="s">
        <v>309</v>
      </c>
      <c r="M29" s="114" t="s">
        <v>8</v>
      </c>
      <c r="N29" s="114" t="s">
        <v>289</v>
      </c>
      <c r="O29" s="114" t="s">
        <v>290</v>
      </c>
      <c r="P29" s="114" t="s">
        <v>197</v>
      </c>
    </row>
    <row r="30" spans="1:16" s="113" customFormat="1">
      <c r="A30" s="113">
        <v>70886</v>
      </c>
      <c r="B30" s="114" t="s">
        <v>310</v>
      </c>
      <c r="C30" s="114" t="s">
        <v>292</v>
      </c>
      <c r="D30" s="114" t="s">
        <v>311</v>
      </c>
      <c r="E30" s="114" t="s">
        <v>521</v>
      </c>
      <c r="F30" s="114" t="s">
        <v>260</v>
      </c>
      <c r="G30" s="113">
        <v>6</v>
      </c>
      <c r="H30" s="114" t="s">
        <v>301</v>
      </c>
      <c r="I30" s="115">
        <v>79.989999999999995</v>
      </c>
      <c r="J30" s="115">
        <v>68.991375000000005</v>
      </c>
      <c r="K30" s="114" t="s">
        <v>312</v>
      </c>
      <c r="L30" s="114" t="s">
        <v>309</v>
      </c>
      <c r="M30" s="114" t="s">
        <v>8</v>
      </c>
      <c r="N30" s="114" t="s">
        <v>289</v>
      </c>
      <c r="O30" s="114" t="s">
        <v>290</v>
      </c>
      <c r="P30" s="114" t="s">
        <v>197</v>
      </c>
    </row>
    <row r="31" spans="1:16" s="113" customFormat="1">
      <c r="A31" s="113">
        <v>28618</v>
      </c>
      <c r="B31" s="114" t="s">
        <v>313</v>
      </c>
      <c r="C31" s="114" t="s">
        <v>292</v>
      </c>
      <c r="D31" s="114" t="s">
        <v>314</v>
      </c>
      <c r="E31" s="114" t="s">
        <v>315</v>
      </c>
      <c r="F31" s="114" t="s">
        <v>260</v>
      </c>
      <c r="G31" s="113">
        <v>6</v>
      </c>
      <c r="H31" s="114" t="s">
        <v>316</v>
      </c>
      <c r="I31" s="115">
        <v>49.99</v>
      </c>
      <c r="J31" s="115">
        <v>43.116374999999998</v>
      </c>
      <c r="K31" s="114" t="s">
        <v>317</v>
      </c>
      <c r="L31" s="114" t="s">
        <v>303</v>
      </c>
      <c r="M31" s="114" t="s">
        <v>8</v>
      </c>
      <c r="N31" s="114" t="s">
        <v>289</v>
      </c>
      <c r="O31" s="114" t="s">
        <v>290</v>
      </c>
      <c r="P31" s="114" t="s">
        <v>197</v>
      </c>
    </row>
    <row r="32" spans="1:16" s="113" customFormat="1">
      <c r="A32" s="113">
        <v>34393</v>
      </c>
      <c r="B32" s="114" t="s">
        <v>318</v>
      </c>
      <c r="C32" s="114" t="s">
        <v>292</v>
      </c>
      <c r="D32" s="114" t="s">
        <v>314</v>
      </c>
      <c r="E32" s="114" t="s">
        <v>315</v>
      </c>
      <c r="F32" s="114" t="s">
        <v>260</v>
      </c>
      <c r="G32" s="113">
        <v>1</v>
      </c>
      <c r="H32" s="114" t="s">
        <v>193</v>
      </c>
      <c r="I32" s="115">
        <v>26.49</v>
      </c>
      <c r="J32" s="115">
        <v>22.847625000000001</v>
      </c>
      <c r="K32" s="114" t="s">
        <v>319</v>
      </c>
      <c r="L32" s="114" t="s">
        <v>320</v>
      </c>
      <c r="M32" s="114" t="s">
        <v>8</v>
      </c>
      <c r="N32" s="114" t="s">
        <v>289</v>
      </c>
      <c r="O32" s="114" t="s">
        <v>290</v>
      </c>
      <c r="P32" s="114" t="s">
        <v>197</v>
      </c>
    </row>
    <row r="33" spans="1:16" s="113" customFormat="1">
      <c r="A33" s="113">
        <v>69311</v>
      </c>
      <c r="B33" s="114" t="s">
        <v>321</v>
      </c>
      <c r="C33" s="114" t="s">
        <v>292</v>
      </c>
      <c r="D33" s="114" t="s">
        <v>314</v>
      </c>
      <c r="E33" s="114" t="s">
        <v>315</v>
      </c>
      <c r="F33" s="114" t="s">
        <v>260</v>
      </c>
      <c r="G33" s="113">
        <v>12</v>
      </c>
      <c r="H33" s="114" t="s">
        <v>193</v>
      </c>
      <c r="I33" s="115">
        <v>30.99</v>
      </c>
      <c r="J33" s="115">
        <v>26.728874999999999</v>
      </c>
      <c r="K33" s="114" t="s">
        <v>322</v>
      </c>
      <c r="L33" s="114" t="s">
        <v>251</v>
      </c>
      <c r="M33" s="114" t="s">
        <v>8</v>
      </c>
      <c r="N33" s="114" t="s">
        <v>289</v>
      </c>
      <c r="O33" s="114" t="s">
        <v>323</v>
      </c>
      <c r="P33" s="114" t="s">
        <v>197</v>
      </c>
    </row>
    <row r="34" spans="1:16" s="113" customFormat="1">
      <c r="A34" s="113">
        <v>69384</v>
      </c>
      <c r="B34" s="114" t="s">
        <v>328</v>
      </c>
      <c r="C34" s="114" t="s">
        <v>292</v>
      </c>
      <c r="D34" s="114" t="s">
        <v>314</v>
      </c>
      <c r="E34" s="114" t="s">
        <v>315</v>
      </c>
      <c r="F34" s="114" t="s">
        <v>307</v>
      </c>
      <c r="G34" s="113">
        <v>6</v>
      </c>
      <c r="H34" s="114" t="s">
        <v>329</v>
      </c>
      <c r="I34" s="115">
        <v>49.99</v>
      </c>
      <c r="J34" s="115">
        <v>43.116374999999998</v>
      </c>
      <c r="K34" s="114" t="s">
        <v>330</v>
      </c>
      <c r="L34" s="114" t="s">
        <v>288</v>
      </c>
      <c r="M34" s="114" t="s">
        <v>8</v>
      </c>
      <c r="N34" s="114" t="s">
        <v>289</v>
      </c>
      <c r="O34" s="114" t="s">
        <v>290</v>
      </c>
      <c r="P34" s="114" t="s">
        <v>197</v>
      </c>
    </row>
    <row r="35" spans="1:16" s="113" customFormat="1">
      <c r="A35" s="113">
        <v>69387</v>
      </c>
      <c r="B35" s="114" t="s">
        <v>331</v>
      </c>
      <c r="C35" s="114" t="s">
        <v>292</v>
      </c>
      <c r="D35" s="114" t="s">
        <v>314</v>
      </c>
      <c r="E35" s="114" t="s">
        <v>315</v>
      </c>
      <c r="F35" s="114" t="s">
        <v>260</v>
      </c>
      <c r="G35" s="113">
        <v>12</v>
      </c>
      <c r="H35" s="114" t="s">
        <v>193</v>
      </c>
      <c r="I35" s="115">
        <v>48.99</v>
      </c>
      <c r="J35" s="115">
        <v>42.253875000000001</v>
      </c>
      <c r="K35" s="114" t="s">
        <v>332</v>
      </c>
      <c r="L35" s="114" t="s">
        <v>333</v>
      </c>
      <c r="M35" s="114" t="s">
        <v>8</v>
      </c>
      <c r="N35" s="114" t="s">
        <v>289</v>
      </c>
      <c r="O35" s="114" t="s">
        <v>290</v>
      </c>
      <c r="P35" s="114" t="s">
        <v>197</v>
      </c>
    </row>
    <row r="36" spans="1:16" s="113" customFormat="1">
      <c r="A36" s="113">
        <v>70639</v>
      </c>
      <c r="B36" s="114" t="s">
        <v>341</v>
      </c>
      <c r="C36" s="114" t="s">
        <v>9</v>
      </c>
      <c r="D36" s="114" t="s">
        <v>314</v>
      </c>
      <c r="E36" s="114" t="s">
        <v>315</v>
      </c>
      <c r="F36" s="114" t="s">
        <v>260</v>
      </c>
      <c r="G36" s="113">
        <v>12</v>
      </c>
      <c r="H36" s="114" t="s">
        <v>193</v>
      </c>
      <c r="I36" s="115">
        <v>27.99</v>
      </c>
      <c r="J36" s="115">
        <v>24.141375</v>
      </c>
      <c r="K36" s="114" t="s">
        <v>342</v>
      </c>
      <c r="L36" s="114" t="s">
        <v>343</v>
      </c>
      <c r="M36" s="114" t="s">
        <v>8</v>
      </c>
      <c r="N36" s="114" t="s">
        <v>289</v>
      </c>
      <c r="O36" s="114" t="s">
        <v>290</v>
      </c>
      <c r="P36" s="114" t="s">
        <v>197</v>
      </c>
    </row>
    <row r="37" spans="1:16" s="113" customFormat="1">
      <c r="A37" s="113">
        <v>69323</v>
      </c>
      <c r="B37" s="114" t="s">
        <v>324</v>
      </c>
      <c r="C37" s="114" t="s">
        <v>292</v>
      </c>
      <c r="D37" s="114" t="s">
        <v>325</v>
      </c>
      <c r="E37" s="114" t="s">
        <v>522</v>
      </c>
      <c r="F37" s="114" t="s">
        <v>260</v>
      </c>
      <c r="G37" s="113">
        <v>12</v>
      </c>
      <c r="H37" s="114" t="s">
        <v>326</v>
      </c>
      <c r="I37" s="115">
        <v>30.29</v>
      </c>
      <c r="J37" s="115">
        <v>26.125125000000001</v>
      </c>
      <c r="K37" s="114" t="s">
        <v>327</v>
      </c>
      <c r="L37" s="114" t="s">
        <v>320</v>
      </c>
      <c r="M37" s="114" t="s">
        <v>8</v>
      </c>
      <c r="N37" s="114" t="s">
        <v>289</v>
      </c>
      <c r="O37" s="114" t="s">
        <v>290</v>
      </c>
      <c r="P37" s="114" t="s">
        <v>197</v>
      </c>
    </row>
    <row r="38" spans="1:16" s="113" customFormat="1">
      <c r="A38" s="113">
        <v>69951</v>
      </c>
      <c r="B38" s="114" t="s">
        <v>334</v>
      </c>
      <c r="C38" s="114" t="s">
        <v>292</v>
      </c>
      <c r="D38" s="114" t="s">
        <v>325</v>
      </c>
      <c r="E38" s="114" t="s">
        <v>522</v>
      </c>
      <c r="F38" s="114" t="s">
        <v>260</v>
      </c>
      <c r="G38" s="113">
        <v>6</v>
      </c>
      <c r="H38" s="114" t="s">
        <v>335</v>
      </c>
      <c r="I38" s="115">
        <v>49.99</v>
      </c>
      <c r="J38" s="115">
        <v>43.116374999999998</v>
      </c>
      <c r="K38" s="114" t="s">
        <v>336</v>
      </c>
      <c r="L38" s="114" t="s">
        <v>337</v>
      </c>
      <c r="M38" s="114" t="s">
        <v>8</v>
      </c>
      <c r="N38" s="114" t="s">
        <v>289</v>
      </c>
      <c r="O38" s="114" t="s">
        <v>290</v>
      </c>
      <c r="P38" s="114" t="s">
        <v>197</v>
      </c>
    </row>
    <row r="39" spans="1:16" s="113" customFormat="1">
      <c r="A39" s="113">
        <v>70275</v>
      </c>
      <c r="B39" s="114" t="s">
        <v>338</v>
      </c>
      <c r="C39" s="114" t="s">
        <v>292</v>
      </c>
      <c r="D39" s="114" t="s">
        <v>339</v>
      </c>
      <c r="E39" s="114" t="s">
        <v>522</v>
      </c>
      <c r="F39" s="114" t="s">
        <v>260</v>
      </c>
      <c r="G39" s="113">
        <v>12</v>
      </c>
      <c r="H39" s="114" t="s">
        <v>193</v>
      </c>
      <c r="I39" s="115">
        <v>25.39</v>
      </c>
      <c r="J39" s="115">
        <v>21.898875</v>
      </c>
      <c r="K39" s="114" t="s">
        <v>340</v>
      </c>
      <c r="L39" s="114" t="s">
        <v>320</v>
      </c>
      <c r="M39" s="114" t="s">
        <v>8</v>
      </c>
      <c r="N39" s="114" t="s">
        <v>289</v>
      </c>
      <c r="O39" s="114" t="s">
        <v>290</v>
      </c>
      <c r="P39" s="114" t="s">
        <v>197</v>
      </c>
    </row>
    <row r="40" spans="1:16" s="113" customFormat="1">
      <c r="A40" s="113">
        <v>68243</v>
      </c>
      <c r="B40" s="114" t="s">
        <v>348</v>
      </c>
      <c r="C40" s="114" t="s">
        <v>25</v>
      </c>
      <c r="D40" s="114" t="s">
        <v>349</v>
      </c>
      <c r="E40" s="114" t="s">
        <v>350</v>
      </c>
      <c r="F40" s="114" t="s">
        <v>307</v>
      </c>
      <c r="G40" s="113">
        <v>6</v>
      </c>
      <c r="H40" s="114" t="s">
        <v>329</v>
      </c>
      <c r="I40" s="115">
        <v>89.99</v>
      </c>
      <c r="J40" s="115">
        <v>77.616375000000005</v>
      </c>
      <c r="K40" s="114" t="s">
        <v>351</v>
      </c>
      <c r="L40" s="114" t="s">
        <v>352</v>
      </c>
      <c r="M40" s="114" t="s">
        <v>8</v>
      </c>
      <c r="N40" s="114" t="s">
        <v>289</v>
      </c>
      <c r="O40" s="114" t="s">
        <v>290</v>
      </c>
      <c r="P40" s="114" t="s">
        <v>197</v>
      </c>
    </row>
    <row r="41" spans="1:16" s="113" customFormat="1">
      <c r="A41" s="113">
        <v>24700</v>
      </c>
      <c r="B41" s="114" t="s">
        <v>359</v>
      </c>
      <c r="C41" s="114" t="s">
        <v>25</v>
      </c>
      <c r="D41" s="114" t="s">
        <v>360</v>
      </c>
      <c r="E41" s="114" t="s">
        <v>361</v>
      </c>
      <c r="F41" s="114" t="s">
        <v>260</v>
      </c>
      <c r="G41" s="113">
        <v>6</v>
      </c>
      <c r="H41" s="114" t="s">
        <v>362</v>
      </c>
      <c r="I41" s="115">
        <v>49.99</v>
      </c>
      <c r="J41" s="115">
        <v>43.116374999999998</v>
      </c>
      <c r="K41" s="114" t="s">
        <v>363</v>
      </c>
      <c r="L41" s="114" t="s">
        <v>364</v>
      </c>
      <c r="M41" s="114" t="s">
        <v>8</v>
      </c>
      <c r="N41" s="114" t="s">
        <v>289</v>
      </c>
      <c r="O41" s="114" t="s">
        <v>365</v>
      </c>
      <c r="P41" s="114" t="s">
        <v>197</v>
      </c>
    </row>
    <row r="42" spans="1:16" s="113" customFormat="1">
      <c r="A42" s="113">
        <v>60254</v>
      </c>
      <c r="B42" s="114" t="s">
        <v>366</v>
      </c>
      <c r="C42" s="114" t="s">
        <v>292</v>
      </c>
      <c r="D42" s="114" t="s">
        <v>367</v>
      </c>
      <c r="E42" s="114" t="s">
        <v>368</v>
      </c>
      <c r="F42" s="114" t="s">
        <v>260</v>
      </c>
      <c r="G42" s="113">
        <v>12</v>
      </c>
      <c r="H42" s="114" t="s">
        <v>369</v>
      </c>
      <c r="I42" s="115">
        <v>24.99</v>
      </c>
      <c r="J42" s="115">
        <v>21.553875000000001</v>
      </c>
      <c r="K42" s="114" t="s">
        <v>370</v>
      </c>
      <c r="L42" s="114" t="s">
        <v>371</v>
      </c>
      <c r="M42" s="114" t="s">
        <v>8</v>
      </c>
      <c r="N42" s="114" t="s">
        <v>289</v>
      </c>
      <c r="O42" s="114" t="s">
        <v>365</v>
      </c>
      <c r="P42" s="114" t="s">
        <v>197</v>
      </c>
    </row>
    <row r="43" spans="1:16" s="113" customFormat="1">
      <c r="A43" s="113">
        <v>66109</v>
      </c>
      <c r="B43" s="114" t="s">
        <v>372</v>
      </c>
      <c r="C43" s="114" t="s">
        <v>25</v>
      </c>
      <c r="D43" s="114" t="s">
        <v>360</v>
      </c>
      <c r="E43" s="114" t="s">
        <v>361</v>
      </c>
      <c r="F43" s="114" t="s">
        <v>260</v>
      </c>
      <c r="G43" s="113">
        <v>6</v>
      </c>
      <c r="H43" s="114" t="s">
        <v>362</v>
      </c>
      <c r="I43" s="115">
        <v>32.99</v>
      </c>
      <c r="J43" s="115">
        <v>28.453875</v>
      </c>
      <c r="K43" s="114" t="s">
        <v>373</v>
      </c>
      <c r="L43" s="114" t="s">
        <v>364</v>
      </c>
      <c r="M43" s="114" t="s">
        <v>8</v>
      </c>
      <c r="N43" s="114" t="s">
        <v>289</v>
      </c>
      <c r="O43" s="114" t="s">
        <v>365</v>
      </c>
      <c r="P43" s="114" t="s">
        <v>197</v>
      </c>
    </row>
    <row r="44" spans="1:16" s="113" customFormat="1">
      <c r="A44" s="113">
        <v>69711</v>
      </c>
      <c r="B44" s="114" t="s">
        <v>374</v>
      </c>
      <c r="C44" s="114" t="s">
        <v>292</v>
      </c>
      <c r="D44" s="114" t="s">
        <v>375</v>
      </c>
      <c r="E44" s="114" t="s">
        <v>376</v>
      </c>
      <c r="F44" s="114" t="s">
        <v>260</v>
      </c>
      <c r="G44" s="113">
        <v>12</v>
      </c>
      <c r="H44" s="114" t="s">
        <v>377</v>
      </c>
      <c r="I44" s="115">
        <v>19.989999999999998</v>
      </c>
      <c r="J44" s="115">
        <v>17.241375000000001</v>
      </c>
      <c r="K44" s="114" t="s">
        <v>378</v>
      </c>
      <c r="L44" s="114" t="s">
        <v>379</v>
      </c>
      <c r="M44" s="114" t="s">
        <v>8</v>
      </c>
      <c r="N44" s="114" t="s">
        <v>289</v>
      </c>
      <c r="O44" s="114" t="s">
        <v>365</v>
      </c>
      <c r="P44" s="114" t="s">
        <v>197</v>
      </c>
    </row>
    <row r="45" spans="1:16" s="113" customFormat="1">
      <c r="A45" s="113">
        <v>70080</v>
      </c>
      <c r="B45" s="114" t="s">
        <v>380</v>
      </c>
      <c r="C45" s="114" t="s">
        <v>9</v>
      </c>
      <c r="D45" s="114" t="s">
        <v>381</v>
      </c>
      <c r="E45" s="114" t="s">
        <v>361</v>
      </c>
      <c r="F45" s="114" t="s">
        <v>260</v>
      </c>
      <c r="G45" s="113">
        <v>12</v>
      </c>
      <c r="H45" s="114" t="s">
        <v>362</v>
      </c>
      <c r="I45" s="115">
        <v>26.99</v>
      </c>
      <c r="J45" s="115">
        <v>23.278874999999999</v>
      </c>
      <c r="K45" s="114" t="s">
        <v>382</v>
      </c>
      <c r="L45" s="114" t="s">
        <v>383</v>
      </c>
      <c r="M45" s="114" t="s">
        <v>8</v>
      </c>
      <c r="N45" s="114" t="s">
        <v>289</v>
      </c>
      <c r="O45" s="114" t="s">
        <v>365</v>
      </c>
      <c r="P45" s="114" t="s">
        <v>197</v>
      </c>
    </row>
    <row r="46" spans="1:16" s="113" customFormat="1">
      <c r="A46" s="113">
        <v>43472</v>
      </c>
      <c r="B46" s="114" t="s">
        <v>384</v>
      </c>
      <c r="C46" s="114" t="s">
        <v>292</v>
      </c>
      <c r="D46" s="114" t="s">
        <v>385</v>
      </c>
      <c r="E46" s="114" t="s">
        <v>368</v>
      </c>
      <c r="F46" s="114" t="s">
        <v>260</v>
      </c>
      <c r="G46" s="113">
        <v>12</v>
      </c>
      <c r="H46" s="114" t="s">
        <v>386</v>
      </c>
      <c r="I46" s="115">
        <v>19.989999999999998</v>
      </c>
      <c r="J46" s="115">
        <v>17.241375000000001</v>
      </c>
      <c r="K46" s="114" t="s">
        <v>387</v>
      </c>
      <c r="L46" s="114" t="s">
        <v>388</v>
      </c>
      <c r="M46" s="114" t="s">
        <v>8</v>
      </c>
      <c r="N46" s="114" t="s">
        <v>289</v>
      </c>
      <c r="O46" s="114" t="s">
        <v>365</v>
      </c>
      <c r="P46" s="114" t="s">
        <v>197</v>
      </c>
    </row>
    <row r="47" spans="1:16" s="113" customFormat="1">
      <c r="A47" s="113">
        <v>71483</v>
      </c>
      <c r="B47" s="114" t="s">
        <v>389</v>
      </c>
      <c r="C47" s="114" t="s">
        <v>25</v>
      </c>
      <c r="D47" s="114" t="s">
        <v>390</v>
      </c>
      <c r="E47" s="114" t="s">
        <v>391</v>
      </c>
      <c r="F47" s="114" t="s">
        <v>260</v>
      </c>
      <c r="G47" s="113">
        <v>12</v>
      </c>
      <c r="H47" s="114" t="s">
        <v>335</v>
      </c>
      <c r="I47" s="115">
        <v>33.99</v>
      </c>
      <c r="J47" s="115">
        <v>29.316375000000001</v>
      </c>
      <c r="K47" s="114" t="s">
        <v>392</v>
      </c>
      <c r="L47" s="114" t="s">
        <v>393</v>
      </c>
      <c r="M47" s="114" t="s">
        <v>8</v>
      </c>
      <c r="N47" s="114" t="s">
        <v>289</v>
      </c>
      <c r="O47" s="114" t="s">
        <v>365</v>
      </c>
      <c r="P47" s="114" t="s">
        <v>197</v>
      </c>
    </row>
    <row r="48" spans="1:16" s="113" customFormat="1">
      <c r="A48" s="113">
        <v>105002</v>
      </c>
      <c r="B48" s="114" t="s">
        <v>394</v>
      </c>
      <c r="C48" s="114" t="s">
        <v>292</v>
      </c>
      <c r="D48" s="114" t="s">
        <v>395</v>
      </c>
      <c r="E48" s="114" t="s">
        <v>396</v>
      </c>
      <c r="F48" s="114" t="s">
        <v>260</v>
      </c>
      <c r="G48" s="113">
        <v>12</v>
      </c>
      <c r="H48" s="114" t="s">
        <v>386</v>
      </c>
      <c r="I48" s="115">
        <v>19.989999999999998</v>
      </c>
      <c r="J48" s="115">
        <v>17.241375000000001</v>
      </c>
      <c r="K48" s="114" t="s">
        <v>397</v>
      </c>
      <c r="L48" s="114" t="s">
        <v>398</v>
      </c>
      <c r="M48" s="114" t="s">
        <v>8</v>
      </c>
      <c r="N48" s="114" t="s">
        <v>289</v>
      </c>
      <c r="O48" s="114" t="s">
        <v>399</v>
      </c>
      <c r="P48" s="114" t="s">
        <v>197</v>
      </c>
    </row>
    <row r="49" spans="1:16" s="113" customFormat="1">
      <c r="A49" s="113">
        <v>18181</v>
      </c>
      <c r="B49" s="114" t="s">
        <v>400</v>
      </c>
      <c r="C49" s="114" t="s">
        <v>203</v>
      </c>
      <c r="D49" s="114" t="s">
        <v>190</v>
      </c>
      <c r="E49" s="114" t="s">
        <v>513</v>
      </c>
      <c r="F49" s="114" t="s">
        <v>223</v>
      </c>
      <c r="G49" s="113">
        <v>24</v>
      </c>
      <c r="H49" s="114" t="s">
        <v>193</v>
      </c>
      <c r="I49" s="115">
        <v>2.79</v>
      </c>
      <c r="J49" s="115">
        <v>2.4063750000000002</v>
      </c>
      <c r="K49" s="114" t="s">
        <v>401</v>
      </c>
      <c r="L49" s="114" t="s">
        <v>337</v>
      </c>
      <c r="M49" s="114" t="s">
        <v>8</v>
      </c>
      <c r="N49" s="114" t="s">
        <v>1</v>
      </c>
      <c r="O49" s="114" t="s">
        <v>290</v>
      </c>
      <c r="P49" s="114" t="s">
        <v>197</v>
      </c>
    </row>
    <row r="50" spans="1:16" s="113" customFormat="1">
      <c r="A50" s="113">
        <v>69425</v>
      </c>
      <c r="B50" s="114" t="s">
        <v>407</v>
      </c>
      <c r="C50" s="114" t="s">
        <v>203</v>
      </c>
      <c r="D50" s="114" t="s">
        <v>190</v>
      </c>
      <c r="E50" s="114" t="s">
        <v>513</v>
      </c>
      <c r="F50" s="114" t="s">
        <v>223</v>
      </c>
      <c r="G50" s="113">
        <v>24</v>
      </c>
      <c r="H50" s="114" t="s">
        <v>193</v>
      </c>
      <c r="I50" s="115">
        <v>3.99</v>
      </c>
      <c r="J50" s="115">
        <v>3.4413749999999999</v>
      </c>
      <c r="K50" s="114" t="s">
        <v>408</v>
      </c>
      <c r="L50" s="114" t="s">
        <v>297</v>
      </c>
      <c r="M50" s="114" t="s">
        <v>8</v>
      </c>
      <c r="N50" s="114" t="s">
        <v>289</v>
      </c>
      <c r="O50" s="114" t="s">
        <v>323</v>
      </c>
      <c r="P50" s="114" t="s">
        <v>197</v>
      </c>
    </row>
    <row r="51" spans="1:16" s="113" customFormat="1">
      <c r="A51" s="113">
        <v>69583</v>
      </c>
      <c r="B51" s="114" t="s">
        <v>409</v>
      </c>
      <c r="C51" s="114" t="s">
        <v>203</v>
      </c>
      <c r="D51" s="114" t="s">
        <v>190</v>
      </c>
      <c r="E51" s="114" t="s">
        <v>513</v>
      </c>
      <c r="F51" s="114" t="s">
        <v>223</v>
      </c>
      <c r="G51" s="113">
        <v>24</v>
      </c>
      <c r="H51" s="114" t="s">
        <v>193</v>
      </c>
      <c r="I51" s="115">
        <v>3.99</v>
      </c>
      <c r="J51" s="115">
        <v>3.4413749999999999</v>
      </c>
      <c r="K51" s="114" t="s">
        <v>410</v>
      </c>
      <c r="L51" s="114" t="s">
        <v>343</v>
      </c>
      <c r="M51" s="114" t="s">
        <v>8</v>
      </c>
      <c r="N51" s="114" t="s">
        <v>289</v>
      </c>
      <c r="O51" s="114" t="s">
        <v>290</v>
      </c>
      <c r="P51" s="114" t="s">
        <v>197</v>
      </c>
    </row>
    <row r="52" spans="1:16" s="113" customFormat="1">
      <c r="A52" s="113">
        <v>69584</v>
      </c>
      <c r="B52" s="114" t="s">
        <v>411</v>
      </c>
      <c r="C52" s="114" t="s">
        <v>203</v>
      </c>
      <c r="D52" s="114" t="s">
        <v>412</v>
      </c>
      <c r="E52" s="114" t="s">
        <v>523</v>
      </c>
      <c r="F52" s="114" t="s">
        <v>223</v>
      </c>
      <c r="G52" s="113">
        <v>24</v>
      </c>
      <c r="H52" s="114" t="s">
        <v>193</v>
      </c>
      <c r="I52" s="115">
        <v>4.79</v>
      </c>
      <c r="J52" s="115">
        <v>4.1313750000000002</v>
      </c>
      <c r="K52" s="114" t="s">
        <v>414</v>
      </c>
      <c r="L52" s="114" t="s">
        <v>343</v>
      </c>
      <c r="M52" s="114" t="s">
        <v>8</v>
      </c>
      <c r="N52" s="114" t="s">
        <v>289</v>
      </c>
      <c r="O52" s="114" t="s">
        <v>290</v>
      </c>
      <c r="P52" s="114" t="s">
        <v>197</v>
      </c>
    </row>
    <row r="53" spans="1:16" s="113" customFormat="1">
      <c r="A53" s="113">
        <v>69605</v>
      </c>
      <c r="B53" s="114" t="s">
        <v>415</v>
      </c>
      <c r="C53" s="114" t="s">
        <v>203</v>
      </c>
      <c r="D53" s="114" t="s">
        <v>412</v>
      </c>
      <c r="E53" s="114" t="s">
        <v>523</v>
      </c>
      <c r="F53" s="114" t="s">
        <v>416</v>
      </c>
      <c r="G53" s="113">
        <v>3</v>
      </c>
      <c r="H53" s="114" t="s">
        <v>193</v>
      </c>
      <c r="I53" s="115">
        <v>22.99</v>
      </c>
      <c r="J53" s="115">
        <v>19.828875</v>
      </c>
      <c r="K53" s="114" t="s">
        <v>417</v>
      </c>
      <c r="L53" s="114" t="s">
        <v>343</v>
      </c>
      <c r="M53" s="114" t="s">
        <v>8</v>
      </c>
      <c r="N53" s="114" t="s">
        <v>289</v>
      </c>
      <c r="O53" s="114" t="s">
        <v>290</v>
      </c>
      <c r="P53" s="114" t="s">
        <v>197</v>
      </c>
    </row>
    <row r="54" spans="1:16" s="113" customFormat="1">
      <c r="A54" s="113">
        <v>70236</v>
      </c>
      <c r="B54" s="114" t="s">
        <v>422</v>
      </c>
      <c r="C54" s="114" t="s">
        <v>203</v>
      </c>
      <c r="D54" s="114" t="s">
        <v>412</v>
      </c>
      <c r="E54" s="114" t="s">
        <v>523</v>
      </c>
      <c r="F54" s="114" t="s">
        <v>405</v>
      </c>
      <c r="G54" s="113">
        <v>6</v>
      </c>
      <c r="H54" s="114" t="s">
        <v>193</v>
      </c>
      <c r="I54" s="115">
        <v>12.49</v>
      </c>
      <c r="J54" s="115">
        <v>10.772625</v>
      </c>
      <c r="K54" s="114" t="s">
        <v>423</v>
      </c>
      <c r="L54" s="114" t="s">
        <v>337</v>
      </c>
      <c r="M54" s="114" t="s">
        <v>8</v>
      </c>
      <c r="N54" s="114" t="s">
        <v>289</v>
      </c>
      <c r="O54" s="114" t="s">
        <v>290</v>
      </c>
      <c r="P54" s="114" t="s">
        <v>197</v>
      </c>
    </row>
    <row r="55" spans="1:16" s="113" customFormat="1">
      <c r="A55" s="113">
        <v>69202</v>
      </c>
      <c r="B55" s="114" t="s">
        <v>402</v>
      </c>
      <c r="C55" s="114" t="s">
        <v>203</v>
      </c>
      <c r="D55" s="114" t="s">
        <v>403</v>
      </c>
      <c r="E55" s="114" t="s">
        <v>524</v>
      </c>
      <c r="F55" s="114" t="s">
        <v>405</v>
      </c>
      <c r="G55" s="113">
        <v>6</v>
      </c>
      <c r="H55" s="114" t="s">
        <v>193</v>
      </c>
      <c r="I55" s="115">
        <v>14.99</v>
      </c>
      <c r="J55" s="115">
        <v>12.928875</v>
      </c>
      <c r="K55" s="114" t="s">
        <v>406</v>
      </c>
      <c r="L55" s="114" t="s">
        <v>337</v>
      </c>
      <c r="M55" s="114" t="s">
        <v>8</v>
      </c>
      <c r="N55" s="114" t="s">
        <v>289</v>
      </c>
      <c r="O55" s="114" t="s">
        <v>290</v>
      </c>
      <c r="P55" s="114" t="s">
        <v>197</v>
      </c>
    </row>
    <row r="56" spans="1:16" s="113" customFormat="1">
      <c r="A56" s="113">
        <v>70142</v>
      </c>
      <c r="B56" s="114" t="s">
        <v>418</v>
      </c>
      <c r="C56" s="114" t="s">
        <v>9</v>
      </c>
      <c r="D56" s="114" t="s">
        <v>419</v>
      </c>
      <c r="E56" s="114" t="s">
        <v>514</v>
      </c>
      <c r="F56" s="114" t="s">
        <v>192</v>
      </c>
      <c r="G56" s="113">
        <v>12</v>
      </c>
      <c r="H56" s="114" t="s">
        <v>193</v>
      </c>
      <c r="I56" s="115">
        <v>5.79</v>
      </c>
      <c r="J56" s="115">
        <v>4.9938750000000001</v>
      </c>
      <c r="K56" s="114" t="s">
        <v>421</v>
      </c>
      <c r="L56" s="114" t="s">
        <v>195</v>
      </c>
      <c r="M56" s="114" t="s">
        <v>8</v>
      </c>
      <c r="N56" s="114" t="s">
        <v>289</v>
      </c>
      <c r="O56" s="114" t="s">
        <v>290</v>
      </c>
      <c r="P56" s="114" t="s">
        <v>197</v>
      </c>
    </row>
    <row r="57" spans="1:16" s="130" customFormat="1">
      <c r="A57" s="130">
        <v>70663</v>
      </c>
      <c r="B57" s="131" t="s">
        <v>424</v>
      </c>
      <c r="C57" s="131" t="s">
        <v>203</v>
      </c>
      <c r="D57" s="131" t="s">
        <v>204</v>
      </c>
      <c r="E57" s="131" t="s">
        <v>345</v>
      </c>
      <c r="F57" s="131" t="s">
        <v>223</v>
      </c>
      <c r="G57" s="130">
        <v>24</v>
      </c>
      <c r="H57" s="131" t="s">
        <v>193</v>
      </c>
      <c r="I57" s="132">
        <v>4.3899999999999997</v>
      </c>
      <c r="J57" s="132">
        <v>3.786375</v>
      </c>
      <c r="K57" s="131" t="s">
        <v>425</v>
      </c>
      <c r="L57" s="131" t="s">
        <v>426</v>
      </c>
      <c r="M57" s="131" t="s">
        <v>8</v>
      </c>
      <c r="N57" s="131" t="s">
        <v>289</v>
      </c>
      <c r="O57" s="131" t="s">
        <v>323</v>
      </c>
      <c r="P57" s="131" t="s">
        <v>197</v>
      </c>
    </row>
    <row r="58" spans="1:16" s="130" customFormat="1">
      <c r="A58" s="130">
        <v>70720</v>
      </c>
      <c r="B58" s="131" t="s">
        <v>344</v>
      </c>
      <c r="C58" s="131" t="s">
        <v>203</v>
      </c>
      <c r="D58" s="131" t="s">
        <v>325</v>
      </c>
      <c r="E58" s="131" t="s">
        <v>345</v>
      </c>
      <c r="F58" s="131" t="s">
        <v>346</v>
      </c>
      <c r="G58" s="130">
        <v>12</v>
      </c>
      <c r="H58" s="131" t="s">
        <v>193</v>
      </c>
      <c r="I58" s="132">
        <v>19.989999999999998</v>
      </c>
      <c r="J58" s="132">
        <v>17.241375000000001</v>
      </c>
      <c r="K58" s="131" t="s">
        <v>347</v>
      </c>
      <c r="L58" s="131" t="s">
        <v>297</v>
      </c>
      <c r="M58" s="131" t="s">
        <v>8</v>
      </c>
      <c r="N58" s="131" t="s">
        <v>289</v>
      </c>
      <c r="O58" s="131" t="s">
        <v>290</v>
      </c>
      <c r="P58" s="131" t="s">
        <v>197</v>
      </c>
    </row>
    <row r="59" spans="1:16" s="130" customFormat="1">
      <c r="A59" s="130">
        <v>70446</v>
      </c>
      <c r="B59" s="131" t="s">
        <v>353</v>
      </c>
      <c r="C59" s="131" t="s">
        <v>203</v>
      </c>
      <c r="D59" s="131" t="s">
        <v>354</v>
      </c>
      <c r="E59" s="131" t="s">
        <v>345</v>
      </c>
      <c r="F59" s="131" t="s">
        <v>260</v>
      </c>
      <c r="G59" s="130">
        <v>6</v>
      </c>
      <c r="H59" s="131" t="s">
        <v>193</v>
      </c>
      <c r="I59" s="132">
        <v>34.99</v>
      </c>
      <c r="J59" s="132">
        <v>30.178875000000001</v>
      </c>
      <c r="K59" s="131" t="s">
        <v>355</v>
      </c>
      <c r="L59" s="131" t="s">
        <v>356</v>
      </c>
      <c r="M59" s="131" t="s">
        <v>8</v>
      </c>
      <c r="N59" s="131" t="s">
        <v>289</v>
      </c>
      <c r="O59" s="131" t="s">
        <v>323</v>
      </c>
      <c r="P59" s="131" t="s">
        <v>197</v>
      </c>
    </row>
    <row r="60" spans="1:16" s="130" customFormat="1">
      <c r="A60" s="130">
        <v>70479</v>
      </c>
      <c r="B60" s="131" t="s">
        <v>357</v>
      </c>
      <c r="C60" s="131" t="s">
        <v>9</v>
      </c>
      <c r="D60" s="131" t="s">
        <v>354</v>
      </c>
      <c r="E60" s="131" t="s">
        <v>345</v>
      </c>
      <c r="F60" s="131" t="s">
        <v>260</v>
      </c>
      <c r="G60" s="130">
        <v>6</v>
      </c>
      <c r="H60" s="131" t="s">
        <v>193</v>
      </c>
      <c r="I60" s="132">
        <v>34.99</v>
      </c>
      <c r="J60" s="132">
        <v>30.178875000000001</v>
      </c>
      <c r="K60" s="131" t="s">
        <v>358</v>
      </c>
      <c r="L60" s="131" t="s">
        <v>356</v>
      </c>
      <c r="M60" s="131" t="s">
        <v>8</v>
      </c>
      <c r="N60" s="131" t="s">
        <v>289</v>
      </c>
      <c r="O60" s="131" t="s">
        <v>290</v>
      </c>
      <c r="P60" s="131" t="s">
        <v>197</v>
      </c>
    </row>
    <row r="61" spans="1:16" s="113" customFormat="1">
      <c r="A61" s="113">
        <v>42350</v>
      </c>
      <c r="B61" s="114" t="s">
        <v>427</v>
      </c>
      <c r="C61" s="114" t="s">
        <v>9</v>
      </c>
      <c r="D61" s="114" t="s">
        <v>253</v>
      </c>
      <c r="E61" s="114" t="s">
        <v>428</v>
      </c>
      <c r="F61" s="114" t="s">
        <v>223</v>
      </c>
      <c r="G61" s="113">
        <v>24</v>
      </c>
      <c r="H61" s="114" t="s">
        <v>193</v>
      </c>
      <c r="I61" s="115">
        <v>4.25</v>
      </c>
      <c r="J61" s="115">
        <v>3.67</v>
      </c>
      <c r="K61" s="114" t="s">
        <v>429</v>
      </c>
      <c r="L61" s="114" t="s">
        <v>255</v>
      </c>
      <c r="M61" s="114" t="s">
        <v>10</v>
      </c>
      <c r="N61" s="114" t="s">
        <v>289</v>
      </c>
      <c r="O61" s="114" t="s">
        <v>430</v>
      </c>
      <c r="P61" s="114" t="s">
        <v>197</v>
      </c>
    </row>
    <row r="62" spans="1:16" s="113" customFormat="1">
      <c r="A62" s="113">
        <v>70689</v>
      </c>
      <c r="B62" s="114" t="s">
        <v>431</v>
      </c>
      <c r="C62" s="114" t="s">
        <v>203</v>
      </c>
      <c r="D62" s="114" t="s">
        <v>233</v>
      </c>
      <c r="E62" s="114" t="s">
        <v>428</v>
      </c>
      <c r="F62" s="114" t="s">
        <v>432</v>
      </c>
      <c r="G62" s="113">
        <v>24</v>
      </c>
      <c r="H62" s="114" t="s">
        <v>193</v>
      </c>
      <c r="I62" s="115">
        <v>4.79</v>
      </c>
      <c r="J62" s="115">
        <v>4.13</v>
      </c>
      <c r="K62" s="114" t="s">
        <v>433</v>
      </c>
      <c r="L62" s="114" t="s">
        <v>434</v>
      </c>
      <c r="M62" s="114" t="s">
        <v>10</v>
      </c>
      <c r="N62" s="114" t="s">
        <v>289</v>
      </c>
      <c r="O62" s="114" t="s">
        <v>430</v>
      </c>
      <c r="P62" s="114" t="s">
        <v>197</v>
      </c>
    </row>
    <row r="63" spans="1:16" s="113" customFormat="1">
      <c r="A63" s="113">
        <v>70714</v>
      </c>
      <c r="B63" s="114" t="s">
        <v>435</v>
      </c>
      <c r="C63" s="114" t="s">
        <v>203</v>
      </c>
      <c r="D63" s="114" t="s">
        <v>233</v>
      </c>
      <c r="E63" s="114" t="s">
        <v>428</v>
      </c>
      <c r="F63" s="114" t="s">
        <v>223</v>
      </c>
      <c r="G63" s="113">
        <v>24</v>
      </c>
      <c r="H63" s="114" t="s">
        <v>193</v>
      </c>
      <c r="I63" s="115">
        <v>4.79</v>
      </c>
      <c r="J63" s="115">
        <v>4.13</v>
      </c>
      <c r="K63" s="114" t="s">
        <v>436</v>
      </c>
      <c r="L63" s="114" t="s">
        <v>434</v>
      </c>
      <c r="M63" s="114" t="s">
        <v>10</v>
      </c>
      <c r="N63" s="114" t="s">
        <v>289</v>
      </c>
      <c r="O63" s="114" t="s">
        <v>430</v>
      </c>
      <c r="P63" s="114" t="s">
        <v>197</v>
      </c>
    </row>
    <row r="64" spans="1:16" s="113" customFormat="1">
      <c r="A64" s="113">
        <v>59137</v>
      </c>
      <c r="B64" s="114" t="s">
        <v>437</v>
      </c>
      <c r="C64" s="114" t="s">
        <v>9</v>
      </c>
      <c r="D64" s="114" t="s">
        <v>438</v>
      </c>
      <c r="E64" s="114" t="s">
        <v>439</v>
      </c>
      <c r="F64" s="114" t="s">
        <v>440</v>
      </c>
      <c r="G64" s="113">
        <v>12</v>
      </c>
      <c r="H64" s="114" t="s">
        <v>193</v>
      </c>
      <c r="I64" s="115">
        <v>10.99</v>
      </c>
      <c r="J64" s="115">
        <v>10.99</v>
      </c>
      <c r="K64" s="114" t="s">
        <v>441</v>
      </c>
      <c r="L64" s="114" t="s">
        <v>442</v>
      </c>
      <c r="M64" s="114" t="s">
        <v>443</v>
      </c>
      <c r="N64" s="114" t="s">
        <v>1</v>
      </c>
      <c r="O64" s="114" t="s">
        <v>444</v>
      </c>
      <c r="P64" s="114" t="s">
        <v>197</v>
      </c>
    </row>
    <row r="65" spans="1:16" s="113" customFormat="1">
      <c r="A65" s="113">
        <v>59144</v>
      </c>
      <c r="B65" s="114" t="s">
        <v>445</v>
      </c>
      <c r="C65" s="114" t="s">
        <v>25</v>
      </c>
      <c r="D65" s="114" t="s">
        <v>446</v>
      </c>
      <c r="E65" s="114" t="s">
        <v>439</v>
      </c>
      <c r="F65" s="114" t="s">
        <v>447</v>
      </c>
      <c r="G65" s="113">
        <v>12</v>
      </c>
      <c r="H65" s="114" t="s">
        <v>193</v>
      </c>
      <c r="I65" s="115">
        <v>18</v>
      </c>
      <c r="J65" s="115">
        <v>18</v>
      </c>
      <c r="K65" s="114" t="s">
        <v>448</v>
      </c>
      <c r="L65" s="114" t="s">
        <v>442</v>
      </c>
      <c r="M65" s="114" t="s">
        <v>443</v>
      </c>
      <c r="N65" s="114" t="s">
        <v>1</v>
      </c>
      <c r="O65" s="114" t="s">
        <v>444</v>
      </c>
      <c r="P65" s="114" t="s">
        <v>197</v>
      </c>
    </row>
    <row r="66" spans="1:16" s="113" customFormat="1">
      <c r="A66" s="113">
        <v>69791</v>
      </c>
      <c r="B66" s="114" t="s">
        <v>449</v>
      </c>
      <c r="C66" s="114" t="s">
        <v>450</v>
      </c>
      <c r="D66" s="114" t="s">
        <v>451</v>
      </c>
      <c r="E66" s="114" t="s">
        <v>439</v>
      </c>
      <c r="F66" s="114" t="s">
        <v>452</v>
      </c>
      <c r="G66" s="113">
        <v>6</v>
      </c>
      <c r="H66" s="114" t="s">
        <v>329</v>
      </c>
      <c r="I66" s="115">
        <v>7.99</v>
      </c>
      <c r="J66" s="115">
        <v>7.99</v>
      </c>
      <c r="K66" s="114" t="s">
        <v>453</v>
      </c>
      <c r="L66" s="114" t="s">
        <v>454</v>
      </c>
      <c r="M66" s="114" t="s">
        <v>443</v>
      </c>
      <c r="N66" s="114" t="s">
        <v>289</v>
      </c>
      <c r="O66" s="114" t="s">
        <v>304</v>
      </c>
      <c r="P66" s="114" t="s">
        <v>197</v>
      </c>
    </row>
    <row r="67" spans="1:16" s="113" customFormat="1">
      <c r="B67" s="114"/>
      <c r="C67" s="114"/>
      <c r="D67" s="114"/>
      <c r="E67" s="114"/>
      <c r="F67" s="114"/>
      <c r="H67" s="114"/>
      <c r="I67" s="115"/>
      <c r="J67" s="115"/>
      <c r="K67" s="114"/>
      <c r="L67" s="114"/>
      <c r="M67" s="114"/>
      <c r="N67" s="114"/>
      <c r="O67" s="114"/>
      <c r="P67" s="114"/>
    </row>
    <row r="68" spans="1:16" s="113" customFormat="1">
      <c r="B68" s="114"/>
      <c r="C68" s="114"/>
      <c r="D68" s="114"/>
      <c r="E68" s="114"/>
      <c r="F68" s="114"/>
      <c r="H68" s="114"/>
      <c r="I68" s="115"/>
      <c r="J68" s="115"/>
      <c r="K68" s="114"/>
      <c r="L68" s="114"/>
      <c r="M68" s="114"/>
      <c r="N68" s="114"/>
      <c r="O68" s="114"/>
      <c r="P68" s="114"/>
    </row>
    <row r="70" spans="1:16" s="130" customFormat="1">
      <c r="A70" s="130">
        <v>69826</v>
      </c>
      <c r="B70" s="131" t="s">
        <v>189</v>
      </c>
      <c r="C70" s="131" t="s">
        <v>16</v>
      </c>
      <c r="D70" s="131" t="s">
        <v>190</v>
      </c>
      <c r="E70" s="131" t="s">
        <v>191</v>
      </c>
      <c r="F70" s="131" t="s">
        <v>192</v>
      </c>
      <c r="G70" s="130">
        <v>12</v>
      </c>
      <c r="H70" s="131" t="s">
        <v>193</v>
      </c>
      <c r="I70" s="132">
        <v>4.43</v>
      </c>
      <c r="J70" s="132">
        <v>3.820875</v>
      </c>
      <c r="K70" s="131" t="s">
        <v>194</v>
      </c>
      <c r="L70" s="131" t="s">
        <v>195</v>
      </c>
      <c r="M70" s="131" t="s">
        <v>22</v>
      </c>
      <c r="N70" s="131" t="s">
        <v>1</v>
      </c>
      <c r="O70" s="131" t="s">
        <v>196</v>
      </c>
      <c r="P70" s="131" t="s">
        <v>197</v>
      </c>
    </row>
    <row r="71" spans="1:16" s="130" customFormat="1">
      <c r="A71" s="130">
        <v>70107</v>
      </c>
      <c r="B71" s="131" t="s">
        <v>198</v>
      </c>
      <c r="C71" s="131" t="s">
        <v>16</v>
      </c>
      <c r="D71" s="131" t="s">
        <v>190</v>
      </c>
      <c r="E71" s="131" t="s">
        <v>191</v>
      </c>
      <c r="F71" s="131" t="s">
        <v>199</v>
      </c>
      <c r="G71" s="130">
        <v>12</v>
      </c>
      <c r="H71" s="131" t="s">
        <v>193</v>
      </c>
      <c r="I71" s="132">
        <v>7.48</v>
      </c>
      <c r="J71" s="132">
        <v>6.4515000000000002</v>
      </c>
      <c r="K71" s="131" t="s">
        <v>200</v>
      </c>
      <c r="L71" s="131" t="s">
        <v>201</v>
      </c>
      <c r="M71" s="131" t="s">
        <v>22</v>
      </c>
      <c r="N71" s="131" t="s">
        <v>1</v>
      </c>
      <c r="O71" s="131" t="s">
        <v>196</v>
      </c>
      <c r="P71" s="131" t="s">
        <v>197</v>
      </c>
    </row>
    <row r="72" spans="1:16" s="130" customFormat="1">
      <c r="A72" s="130">
        <v>70287</v>
      </c>
      <c r="B72" s="131" t="s">
        <v>202</v>
      </c>
      <c r="C72" s="131" t="s">
        <v>203</v>
      </c>
      <c r="D72" s="131" t="s">
        <v>204</v>
      </c>
      <c r="E72" s="131" t="s">
        <v>191</v>
      </c>
      <c r="F72" s="131" t="s">
        <v>205</v>
      </c>
      <c r="G72" s="130">
        <v>24</v>
      </c>
      <c r="H72" s="131" t="s">
        <v>193</v>
      </c>
      <c r="I72" s="132">
        <v>4.25</v>
      </c>
      <c r="J72" s="132">
        <v>3.6656249999999999</v>
      </c>
      <c r="K72" s="131" t="s">
        <v>206</v>
      </c>
      <c r="L72" s="131" t="s">
        <v>207</v>
      </c>
      <c r="M72" s="131" t="s">
        <v>13</v>
      </c>
      <c r="N72" s="131" t="s">
        <v>1</v>
      </c>
      <c r="O72" s="131" t="s">
        <v>196</v>
      </c>
      <c r="P72" s="131" t="s">
        <v>197</v>
      </c>
    </row>
    <row r="73" spans="1:16" s="130" customFormat="1">
      <c r="A73" s="130">
        <v>38723</v>
      </c>
      <c r="B73" s="131" t="s">
        <v>220</v>
      </c>
      <c r="C73" s="131" t="s">
        <v>16</v>
      </c>
      <c r="D73" s="131" t="s">
        <v>221</v>
      </c>
      <c r="E73" s="131" t="s">
        <v>222</v>
      </c>
      <c r="F73" s="131" t="s">
        <v>223</v>
      </c>
      <c r="G73" s="130">
        <v>24</v>
      </c>
      <c r="H73" s="131" t="s">
        <v>193</v>
      </c>
      <c r="I73" s="132">
        <v>3.79</v>
      </c>
      <c r="J73" s="132">
        <v>3.27</v>
      </c>
      <c r="K73" s="131" t="s">
        <v>224</v>
      </c>
      <c r="L73" s="131" t="s">
        <v>225</v>
      </c>
      <c r="M73" s="131" t="s">
        <v>22</v>
      </c>
      <c r="N73" s="131" t="s">
        <v>1</v>
      </c>
      <c r="O73" s="131" t="s">
        <v>226</v>
      </c>
      <c r="P73" s="131" t="s">
        <v>197</v>
      </c>
    </row>
    <row r="74" spans="1:16" s="130" customFormat="1">
      <c r="A74" s="130">
        <v>70684</v>
      </c>
      <c r="B74" s="131" t="s">
        <v>227</v>
      </c>
      <c r="C74" s="131" t="s">
        <v>16</v>
      </c>
      <c r="D74" s="131" t="s">
        <v>228</v>
      </c>
      <c r="E74" s="131" t="s">
        <v>222</v>
      </c>
      <c r="F74" s="131" t="s">
        <v>229</v>
      </c>
      <c r="G74" s="130">
        <v>1</v>
      </c>
      <c r="H74" s="131" t="s">
        <v>193</v>
      </c>
      <c r="I74" s="132">
        <v>26.99</v>
      </c>
      <c r="J74" s="132">
        <v>23.28</v>
      </c>
      <c r="K74" s="131" t="s">
        <v>230</v>
      </c>
      <c r="L74" s="131" t="s">
        <v>201</v>
      </c>
      <c r="M74" s="131" t="s">
        <v>22</v>
      </c>
      <c r="N74" s="131" t="s">
        <v>1</v>
      </c>
      <c r="O74" s="131" t="s">
        <v>231</v>
      </c>
      <c r="P74" s="131" t="s">
        <v>197</v>
      </c>
    </row>
    <row r="75" spans="1:16" s="130" customFormat="1">
      <c r="A75" s="130">
        <v>70685</v>
      </c>
      <c r="B75" s="131" t="s">
        <v>232</v>
      </c>
      <c r="C75" s="131" t="s">
        <v>16</v>
      </c>
      <c r="D75" s="131" t="s">
        <v>233</v>
      </c>
      <c r="E75" s="131" t="s">
        <v>222</v>
      </c>
      <c r="F75" s="131" t="s">
        <v>223</v>
      </c>
      <c r="G75" s="130">
        <v>24</v>
      </c>
      <c r="H75" s="131" t="s">
        <v>193</v>
      </c>
      <c r="I75" s="132">
        <v>4.3899999999999997</v>
      </c>
      <c r="J75" s="132">
        <v>3.79</v>
      </c>
      <c r="K75" s="131" t="s">
        <v>234</v>
      </c>
      <c r="L75" s="131" t="s">
        <v>201</v>
      </c>
      <c r="M75" s="131" t="s">
        <v>22</v>
      </c>
      <c r="N75" s="131" t="s">
        <v>1</v>
      </c>
      <c r="O75" s="131" t="s">
        <v>226</v>
      </c>
      <c r="P75" s="131" t="s">
        <v>197</v>
      </c>
    </row>
    <row r="76" spans="1:16" s="130" customFormat="1">
      <c r="A76" s="130">
        <v>70715</v>
      </c>
      <c r="B76" s="131" t="s">
        <v>235</v>
      </c>
      <c r="C76" s="131" t="s">
        <v>16</v>
      </c>
      <c r="D76" s="131" t="s">
        <v>233</v>
      </c>
      <c r="E76" s="131" t="s">
        <v>222</v>
      </c>
      <c r="F76" s="131" t="s">
        <v>236</v>
      </c>
      <c r="G76" s="130">
        <v>1</v>
      </c>
      <c r="H76" s="131" t="s">
        <v>193</v>
      </c>
      <c r="I76" s="132">
        <v>34.49</v>
      </c>
      <c r="J76" s="132">
        <v>29.75</v>
      </c>
      <c r="K76" s="131" t="s">
        <v>237</v>
      </c>
      <c r="L76" s="131" t="s">
        <v>195</v>
      </c>
      <c r="M76" s="131" t="s">
        <v>22</v>
      </c>
      <c r="N76" s="131" t="s">
        <v>1</v>
      </c>
      <c r="O76" s="131" t="s">
        <v>231</v>
      </c>
      <c r="P76" s="131" t="s">
        <v>197</v>
      </c>
    </row>
    <row r="77" spans="1:16" s="130" customFormat="1">
      <c r="A77" s="130">
        <v>38467</v>
      </c>
      <c r="B77" s="131" t="s">
        <v>249</v>
      </c>
      <c r="C77" s="131" t="s">
        <v>16</v>
      </c>
      <c r="D77" s="131" t="s">
        <v>221</v>
      </c>
      <c r="E77" s="131" t="s">
        <v>222</v>
      </c>
      <c r="F77" s="131" t="s">
        <v>223</v>
      </c>
      <c r="G77" s="130">
        <v>24</v>
      </c>
      <c r="H77" s="131" t="s">
        <v>193</v>
      </c>
      <c r="I77" s="132">
        <v>4.79</v>
      </c>
      <c r="J77" s="132">
        <v>4.13</v>
      </c>
      <c r="K77" s="131" t="s">
        <v>250</v>
      </c>
      <c r="L77" s="131" t="s">
        <v>251</v>
      </c>
      <c r="M77" s="131" t="s">
        <v>13</v>
      </c>
      <c r="N77" s="131" t="s">
        <v>1</v>
      </c>
      <c r="O77" s="131" t="s">
        <v>226</v>
      </c>
      <c r="P77" s="131" t="s">
        <v>197</v>
      </c>
    </row>
    <row r="78" spans="1:16" s="130" customFormat="1">
      <c r="A78" s="130">
        <v>58746</v>
      </c>
      <c r="B78" s="131" t="s">
        <v>252</v>
      </c>
      <c r="C78" s="131" t="s">
        <v>16</v>
      </c>
      <c r="D78" s="131" t="s">
        <v>253</v>
      </c>
      <c r="E78" s="131" t="s">
        <v>222</v>
      </c>
      <c r="F78" s="131" t="s">
        <v>223</v>
      </c>
      <c r="G78" s="130">
        <v>24</v>
      </c>
      <c r="H78" s="131" t="s">
        <v>193</v>
      </c>
      <c r="I78" s="132">
        <v>4.99</v>
      </c>
      <c r="J78" s="132">
        <v>4.3</v>
      </c>
      <c r="K78" s="131" t="s">
        <v>254</v>
      </c>
      <c r="L78" s="131" t="s">
        <v>255</v>
      </c>
      <c r="M78" s="131" t="s">
        <v>13</v>
      </c>
      <c r="N78" s="131" t="s">
        <v>1</v>
      </c>
      <c r="O78" s="131" t="s">
        <v>226</v>
      </c>
      <c r="P78" s="131" t="s">
        <v>197</v>
      </c>
    </row>
    <row r="82" spans="1:16">
      <c r="A82">
        <v>68537</v>
      </c>
      <c r="B82" s="1" t="s">
        <v>455</v>
      </c>
      <c r="C82" s="1" t="s">
        <v>292</v>
      </c>
      <c r="D82" s="1" t="s">
        <v>367</v>
      </c>
      <c r="E82" s="1" t="s">
        <v>368</v>
      </c>
      <c r="F82" s="1" t="s">
        <v>260</v>
      </c>
      <c r="G82">
        <v>12</v>
      </c>
      <c r="H82" s="1" t="s">
        <v>369</v>
      </c>
      <c r="I82" s="2">
        <v>22.99</v>
      </c>
      <c r="J82" s="2">
        <v>19.828875</v>
      </c>
      <c r="K82" s="1" t="s">
        <v>456</v>
      </c>
      <c r="L82" s="1" t="s">
        <v>371</v>
      </c>
      <c r="M82" s="1" t="s">
        <v>8</v>
      </c>
      <c r="N82" s="1" t="s">
        <v>289</v>
      </c>
      <c r="O82" s="1" t="s">
        <v>365</v>
      </c>
      <c r="P82" s="1" t="s">
        <v>197</v>
      </c>
    </row>
    <row r="86" spans="1:16" s="113" customFormat="1">
      <c r="A86" s="113">
        <v>58794</v>
      </c>
      <c r="B86" s="114" t="s">
        <v>458</v>
      </c>
      <c r="C86" s="114" t="s">
        <v>203</v>
      </c>
      <c r="D86" s="114" t="s">
        <v>459</v>
      </c>
      <c r="E86" s="114" t="s">
        <v>460</v>
      </c>
      <c r="F86" s="114" t="s">
        <v>260</v>
      </c>
      <c r="G86" s="113">
        <v>12</v>
      </c>
      <c r="H86" s="114" t="s">
        <v>193</v>
      </c>
      <c r="I86" s="115">
        <v>16.989999999999998</v>
      </c>
      <c r="J86" s="115">
        <v>14.653874999999999</v>
      </c>
      <c r="K86" s="114" t="s">
        <v>461</v>
      </c>
      <c r="L86" s="114" t="s">
        <v>462</v>
      </c>
      <c r="M86" s="114" t="s">
        <v>68</v>
      </c>
      <c r="N86" s="114" t="s">
        <v>1</v>
      </c>
      <c r="O86" s="114" t="s">
        <v>463</v>
      </c>
      <c r="P86" s="114" t="s">
        <v>197</v>
      </c>
    </row>
    <row r="87" spans="1:16" s="113" customFormat="1">
      <c r="A87" s="113">
        <v>63882</v>
      </c>
      <c r="B87" s="114" t="s">
        <v>464</v>
      </c>
      <c r="C87" s="114" t="s">
        <v>203</v>
      </c>
      <c r="D87" s="114" t="s">
        <v>459</v>
      </c>
      <c r="E87" s="114" t="s">
        <v>460</v>
      </c>
      <c r="F87" s="114" t="s">
        <v>465</v>
      </c>
      <c r="G87" s="113">
        <v>24</v>
      </c>
      <c r="H87" s="114" t="s">
        <v>193</v>
      </c>
      <c r="I87" s="115">
        <v>3.99</v>
      </c>
      <c r="J87" s="115">
        <v>3.4413749999999999</v>
      </c>
      <c r="K87" s="114" t="s">
        <v>466</v>
      </c>
      <c r="L87" s="114" t="s">
        <v>462</v>
      </c>
      <c r="M87" s="114" t="s">
        <v>68</v>
      </c>
      <c r="N87" s="114" t="s">
        <v>1</v>
      </c>
      <c r="O87" s="114" t="s">
        <v>463</v>
      </c>
      <c r="P87" s="114" t="s">
        <v>197</v>
      </c>
    </row>
    <row r="88" spans="1:16" s="113" customFormat="1">
      <c r="A88" s="113">
        <v>66299</v>
      </c>
      <c r="B88" s="114" t="s">
        <v>467</v>
      </c>
      <c r="C88" s="114" t="s">
        <v>203</v>
      </c>
      <c r="D88" s="114" t="s">
        <v>468</v>
      </c>
      <c r="E88" s="114" t="s">
        <v>460</v>
      </c>
      <c r="F88" s="114" t="s">
        <v>205</v>
      </c>
      <c r="G88" s="113">
        <v>24</v>
      </c>
      <c r="H88" s="114" t="s">
        <v>193</v>
      </c>
      <c r="I88" s="115">
        <v>3.98</v>
      </c>
      <c r="J88" s="115">
        <v>3.43275</v>
      </c>
      <c r="K88" s="114" t="s">
        <v>469</v>
      </c>
      <c r="L88" s="114" t="s">
        <v>470</v>
      </c>
      <c r="M88" s="114" t="s">
        <v>33</v>
      </c>
      <c r="N88" s="114" t="s">
        <v>471</v>
      </c>
      <c r="O88" s="114" t="s">
        <v>463</v>
      </c>
      <c r="P88" s="114" t="s">
        <v>197</v>
      </c>
    </row>
    <row r="89" spans="1:16" s="113" customFormat="1">
      <c r="A89" s="113">
        <v>40952</v>
      </c>
      <c r="B89" s="114" t="s">
        <v>472</v>
      </c>
      <c r="C89" s="114" t="s">
        <v>203</v>
      </c>
      <c r="D89" s="114" t="s">
        <v>214</v>
      </c>
      <c r="E89" s="114" t="s">
        <v>420</v>
      </c>
      <c r="F89" s="114" t="s">
        <v>473</v>
      </c>
      <c r="G89" s="113">
        <v>8</v>
      </c>
      <c r="H89" s="114" t="s">
        <v>193</v>
      </c>
      <c r="I89" s="115">
        <v>13.49</v>
      </c>
      <c r="J89" s="115">
        <v>11.635125</v>
      </c>
      <c r="K89" s="114" t="s">
        <v>474</v>
      </c>
      <c r="L89" s="114" t="s">
        <v>212</v>
      </c>
      <c r="M89" s="114" t="s">
        <v>20</v>
      </c>
      <c r="N89" s="114" t="s">
        <v>1</v>
      </c>
      <c r="O89" s="114" t="s">
        <v>196</v>
      </c>
      <c r="P89" s="114" t="s">
        <v>197</v>
      </c>
    </row>
    <row r="90" spans="1:16" s="113" customFormat="1">
      <c r="A90" s="113">
        <v>45002</v>
      </c>
      <c r="B90" s="114" t="s">
        <v>475</v>
      </c>
      <c r="C90" s="114" t="s">
        <v>203</v>
      </c>
      <c r="D90" s="114" t="s">
        <v>209</v>
      </c>
      <c r="E90" s="114" t="s">
        <v>191</v>
      </c>
      <c r="F90" s="114" t="s">
        <v>473</v>
      </c>
      <c r="G90" s="113">
        <v>8</v>
      </c>
      <c r="H90" s="114" t="s">
        <v>193</v>
      </c>
      <c r="I90" s="115">
        <v>13.49</v>
      </c>
      <c r="J90" s="115">
        <v>11.635125</v>
      </c>
      <c r="K90" s="114" t="s">
        <v>476</v>
      </c>
      <c r="L90" s="114" t="s">
        <v>212</v>
      </c>
      <c r="M90" s="114" t="s">
        <v>20</v>
      </c>
      <c r="N90" s="114" t="s">
        <v>1</v>
      </c>
      <c r="O90" s="114" t="s">
        <v>196</v>
      </c>
      <c r="P90" s="114" t="s">
        <v>197</v>
      </c>
    </row>
    <row r="91" spans="1:16" s="113" customFormat="1">
      <c r="A91" s="113">
        <v>60781</v>
      </c>
      <c r="B91" s="114" t="s">
        <v>477</v>
      </c>
      <c r="C91" s="114" t="s">
        <v>203</v>
      </c>
      <c r="D91" s="114" t="s">
        <v>478</v>
      </c>
      <c r="E91" s="114" t="s">
        <v>404</v>
      </c>
      <c r="F91" s="114" t="s">
        <v>205</v>
      </c>
      <c r="G91" s="113">
        <v>24</v>
      </c>
      <c r="H91" s="114" t="s">
        <v>193</v>
      </c>
      <c r="I91" s="115">
        <v>3.69</v>
      </c>
      <c r="J91" s="115">
        <v>3.1826249999999998</v>
      </c>
      <c r="K91" s="114" t="s">
        <v>479</v>
      </c>
      <c r="L91" s="114" t="s">
        <v>240</v>
      </c>
      <c r="M91" s="114" t="s">
        <v>14</v>
      </c>
      <c r="N91" s="114" t="s">
        <v>471</v>
      </c>
      <c r="O91" s="114" t="s">
        <v>196</v>
      </c>
      <c r="P91" s="114" t="s">
        <v>197</v>
      </c>
    </row>
    <row r="92" spans="1:16" s="113" customFormat="1">
      <c r="A92" s="113">
        <v>63617</v>
      </c>
      <c r="B92" s="114" t="s">
        <v>480</v>
      </c>
      <c r="C92" s="114" t="s">
        <v>203</v>
      </c>
      <c r="D92" s="114" t="s">
        <v>481</v>
      </c>
      <c r="E92" s="114" t="s">
        <v>413</v>
      </c>
      <c r="F92" s="114" t="s">
        <v>473</v>
      </c>
      <c r="G92" s="113">
        <v>8</v>
      </c>
      <c r="H92" s="114" t="s">
        <v>193</v>
      </c>
      <c r="I92" s="115">
        <v>10.93</v>
      </c>
      <c r="J92" s="115">
        <v>9.4271250000000002</v>
      </c>
      <c r="K92" s="114" t="s">
        <v>482</v>
      </c>
      <c r="L92" s="114" t="s">
        <v>212</v>
      </c>
      <c r="M92" s="114" t="s">
        <v>20</v>
      </c>
      <c r="N92" s="114" t="s">
        <v>1</v>
      </c>
      <c r="O92" s="114" t="s">
        <v>196</v>
      </c>
      <c r="P92" s="114" t="s">
        <v>197</v>
      </c>
    </row>
    <row r="93" spans="1:16" s="113" customFormat="1">
      <c r="A93" s="113">
        <v>69315</v>
      </c>
      <c r="B93" s="114" t="s">
        <v>483</v>
      </c>
      <c r="C93" s="114" t="s">
        <v>203</v>
      </c>
      <c r="D93" s="114" t="s">
        <v>228</v>
      </c>
      <c r="E93" s="114" t="s">
        <v>222</v>
      </c>
      <c r="F93" s="114" t="s">
        <v>484</v>
      </c>
      <c r="G93" s="113">
        <v>1</v>
      </c>
      <c r="H93" s="114" t="s">
        <v>193</v>
      </c>
      <c r="I93" s="115">
        <v>42.99</v>
      </c>
      <c r="J93" s="115">
        <v>37.08</v>
      </c>
      <c r="K93" s="114" t="s">
        <v>485</v>
      </c>
      <c r="L93" s="114" t="s">
        <v>201</v>
      </c>
      <c r="M93" s="114" t="s">
        <v>22</v>
      </c>
      <c r="N93" s="114" t="s">
        <v>1</v>
      </c>
      <c r="O93" s="114" t="s">
        <v>231</v>
      </c>
      <c r="P93" s="114" t="s">
        <v>197</v>
      </c>
    </row>
    <row r="94" spans="1:16" s="113" customFormat="1">
      <c r="A94" s="113">
        <v>44819</v>
      </c>
      <c r="B94" s="114" t="s">
        <v>486</v>
      </c>
      <c r="C94" s="114" t="s">
        <v>203</v>
      </c>
      <c r="D94" s="114" t="s">
        <v>228</v>
      </c>
      <c r="E94" s="114" t="s">
        <v>222</v>
      </c>
      <c r="F94" s="114" t="s">
        <v>205</v>
      </c>
      <c r="G94" s="113">
        <v>24</v>
      </c>
      <c r="H94" s="114" t="s">
        <v>193</v>
      </c>
      <c r="I94" s="115">
        <v>3.49</v>
      </c>
      <c r="J94" s="115">
        <v>3.01</v>
      </c>
      <c r="K94" s="114" t="s">
        <v>487</v>
      </c>
      <c r="L94" s="114" t="s">
        <v>488</v>
      </c>
      <c r="M94" s="114" t="s">
        <v>44</v>
      </c>
      <c r="N94" s="114" t="s">
        <v>1</v>
      </c>
      <c r="O94" s="114" t="s">
        <v>226</v>
      </c>
      <c r="P94" s="114" t="s">
        <v>197</v>
      </c>
    </row>
    <row r="95" spans="1:16" s="113" customFormat="1">
      <c r="A95" s="113">
        <v>65587</v>
      </c>
      <c r="B95" s="114" t="s">
        <v>489</v>
      </c>
      <c r="C95" s="114" t="s">
        <v>203</v>
      </c>
      <c r="D95" s="114" t="s">
        <v>221</v>
      </c>
      <c r="E95" s="114" t="s">
        <v>222</v>
      </c>
      <c r="F95" s="114" t="s">
        <v>490</v>
      </c>
      <c r="G95" s="113">
        <v>4</v>
      </c>
      <c r="H95" s="114" t="s">
        <v>193</v>
      </c>
      <c r="I95" s="115">
        <v>24.99</v>
      </c>
      <c r="J95" s="115">
        <v>21.55</v>
      </c>
      <c r="K95" s="114" t="s">
        <v>491</v>
      </c>
      <c r="L95" s="114" t="s">
        <v>275</v>
      </c>
      <c r="M95" s="114" t="s">
        <v>20</v>
      </c>
      <c r="N95" s="114" t="s">
        <v>1</v>
      </c>
      <c r="O95" s="114" t="s">
        <v>231</v>
      </c>
      <c r="P95" s="114" t="s">
        <v>197</v>
      </c>
    </row>
    <row r="96" spans="1:16" s="113" customFormat="1">
      <c r="A96" s="113">
        <v>65639</v>
      </c>
      <c r="B96" s="114" t="s">
        <v>492</v>
      </c>
      <c r="C96" s="114" t="s">
        <v>203</v>
      </c>
      <c r="D96" s="114" t="s">
        <v>493</v>
      </c>
      <c r="E96" s="114" t="s">
        <v>222</v>
      </c>
      <c r="F96" s="114" t="s">
        <v>223</v>
      </c>
      <c r="G96" s="113">
        <v>24</v>
      </c>
      <c r="H96" s="114" t="s">
        <v>193</v>
      </c>
      <c r="I96" s="115">
        <v>4.49</v>
      </c>
      <c r="J96" s="115">
        <v>3.87</v>
      </c>
      <c r="K96" s="114" t="s">
        <v>494</v>
      </c>
      <c r="L96" s="114" t="s">
        <v>212</v>
      </c>
      <c r="M96" s="114" t="s">
        <v>20</v>
      </c>
      <c r="N96" s="114" t="s">
        <v>1</v>
      </c>
      <c r="O96" s="114" t="s">
        <v>226</v>
      </c>
      <c r="P96" s="114" t="s">
        <v>197</v>
      </c>
    </row>
    <row r="97" spans="1:16" s="113" customFormat="1">
      <c r="A97" s="113">
        <v>63388</v>
      </c>
      <c r="B97" s="114" t="s">
        <v>495</v>
      </c>
      <c r="C97" s="114" t="s">
        <v>203</v>
      </c>
      <c r="D97" s="114" t="s">
        <v>233</v>
      </c>
      <c r="E97" s="114" t="s">
        <v>222</v>
      </c>
      <c r="F97" s="114" t="s">
        <v>223</v>
      </c>
      <c r="G97" s="113">
        <v>24</v>
      </c>
      <c r="H97" s="114" t="s">
        <v>193</v>
      </c>
      <c r="I97" s="115">
        <v>4.25</v>
      </c>
      <c r="J97" s="115">
        <v>3.67</v>
      </c>
      <c r="K97" s="114" t="s">
        <v>496</v>
      </c>
      <c r="L97" s="114" t="s">
        <v>248</v>
      </c>
      <c r="M97" s="114" t="s">
        <v>23</v>
      </c>
      <c r="N97" s="114" t="s">
        <v>457</v>
      </c>
      <c r="O97" s="114" t="s">
        <v>226</v>
      </c>
      <c r="P97" s="114" t="s">
        <v>197</v>
      </c>
    </row>
    <row r="98" spans="1:16" s="113" customFormat="1">
      <c r="A98" s="113">
        <v>63392</v>
      </c>
      <c r="B98" s="114" t="s">
        <v>497</v>
      </c>
      <c r="C98" s="114" t="s">
        <v>203</v>
      </c>
      <c r="D98" s="114" t="s">
        <v>253</v>
      </c>
      <c r="E98" s="114" t="s">
        <v>222</v>
      </c>
      <c r="F98" s="114" t="s">
        <v>223</v>
      </c>
      <c r="G98" s="113">
        <v>24</v>
      </c>
      <c r="H98" s="114" t="s">
        <v>193</v>
      </c>
      <c r="I98" s="115">
        <v>4.6500000000000004</v>
      </c>
      <c r="J98" s="115">
        <v>4.01</v>
      </c>
      <c r="K98" s="114" t="s">
        <v>498</v>
      </c>
      <c r="L98" s="114" t="s">
        <v>248</v>
      </c>
      <c r="M98" s="114" t="s">
        <v>23</v>
      </c>
      <c r="N98" s="114" t="s">
        <v>457</v>
      </c>
      <c r="O98" s="114" t="s">
        <v>226</v>
      </c>
      <c r="P98" s="114" t="s">
        <v>197</v>
      </c>
    </row>
    <row r="99" spans="1:16" s="113" customFormat="1">
      <c r="A99" s="113">
        <v>63400</v>
      </c>
      <c r="B99" s="114" t="s">
        <v>499</v>
      </c>
      <c r="C99" s="114" t="s">
        <v>203</v>
      </c>
      <c r="D99" s="114" t="s">
        <v>233</v>
      </c>
      <c r="E99" s="114" t="s">
        <v>222</v>
      </c>
      <c r="F99" s="114" t="s">
        <v>223</v>
      </c>
      <c r="G99" s="113">
        <v>24</v>
      </c>
      <c r="H99" s="114" t="s">
        <v>193</v>
      </c>
      <c r="I99" s="115">
        <v>4.75</v>
      </c>
      <c r="J99" s="115">
        <v>4.0999999999999996</v>
      </c>
      <c r="K99" s="114" t="s">
        <v>500</v>
      </c>
      <c r="L99" s="114" t="s">
        <v>248</v>
      </c>
      <c r="M99" s="114" t="s">
        <v>23</v>
      </c>
      <c r="N99" s="114" t="s">
        <v>457</v>
      </c>
      <c r="O99" s="114" t="s">
        <v>226</v>
      </c>
      <c r="P99" s="114" t="s">
        <v>197</v>
      </c>
    </row>
    <row r="100" spans="1:16" s="113" customFormat="1">
      <c r="A100" s="113">
        <v>30128</v>
      </c>
      <c r="B100" s="114" t="s">
        <v>501</v>
      </c>
      <c r="C100" s="114" t="s">
        <v>203</v>
      </c>
      <c r="D100" s="114" t="s">
        <v>253</v>
      </c>
      <c r="E100" s="114" t="s">
        <v>222</v>
      </c>
      <c r="F100" s="114" t="s">
        <v>223</v>
      </c>
      <c r="G100" s="113">
        <v>24</v>
      </c>
      <c r="H100" s="114" t="s">
        <v>193</v>
      </c>
      <c r="I100" s="115">
        <v>4.29</v>
      </c>
      <c r="J100" s="115">
        <v>3.7</v>
      </c>
      <c r="K100" s="114" t="s">
        <v>502</v>
      </c>
      <c r="L100" s="114" t="s">
        <v>503</v>
      </c>
      <c r="M100" s="114" t="s">
        <v>19</v>
      </c>
      <c r="N100" s="114" t="s">
        <v>1</v>
      </c>
      <c r="O100" s="114" t="s">
        <v>226</v>
      </c>
      <c r="P100" s="114" t="s">
        <v>197</v>
      </c>
    </row>
    <row r="101" spans="1:16" s="113" customFormat="1">
      <c r="A101" s="113">
        <v>67660</v>
      </c>
      <c r="B101" s="114" t="s">
        <v>504</v>
      </c>
      <c r="C101" s="114" t="s">
        <v>203</v>
      </c>
      <c r="D101" s="114" t="s">
        <v>233</v>
      </c>
      <c r="E101" s="114" t="s">
        <v>222</v>
      </c>
      <c r="F101" s="114" t="s">
        <v>223</v>
      </c>
      <c r="G101" s="113">
        <v>24</v>
      </c>
      <c r="H101" s="114" t="s">
        <v>193</v>
      </c>
      <c r="I101" s="115">
        <v>4.3899999999999997</v>
      </c>
      <c r="J101" s="115">
        <v>3.79</v>
      </c>
      <c r="K101" s="114" t="s">
        <v>505</v>
      </c>
      <c r="L101" s="114" t="s">
        <v>506</v>
      </c>
      <c r="M101" s="114" t="s">
        <v>13</v>
      </c>
      <c r="N101" s="114" t="s">
        <v>1</v>
      </c>
      <c r="O101" s="114" t="s">
        <v>226</v>
      </c>
      <c r="P101" s="114" t="s">
        <v>197</v>
      </c>
    </row>
    <row r="102" spans="1:16" s="113" customFormat="1">
      <c r="A102" s="113">
        <v>68271</v>
      </c>
      <c r="B102" s="114" t="s">
        <v>507</v>
      </c>
      <c r="C102" s="114" t="s">
        <v>203</v>
      </c>
      <c r="D102" s="114" t="s">
        <v>253</v>
      </c>
      <c r="E102" s="114" t="s">
        <v>222</v>
      </c>
      <c r="F102" s="114" t="s">
        <v>223</v>
      </c>
      <c r="G102" s="113">
        <v>24</v>
      </c>
      <c r="H102" s="114" t="s">
        <v>193</v>
      </c>
      <c r="I102" s="115">
        <v>4.8899999999999997</v>
      </c>
      <c r="J102" s="115">
        <v>4.22</v>
      </c>
      <c r="K102" s="114" t="s">
        <v>508</v>
      </c>
      <c r="L102" s="114" t="s">
        <v>506</v>
      </c>
      <c r="M102" s="114" t="s">
        <v>13</v>
      </c>
      <c r="N102" s="114" t="s">
        <v>1</v>
      </c>
      <c r="O102" s="114" t="s">
        <v>226</v>
      </c>
      <c r="P102" s="114" t="s">
        <v>197</v>
      </c>
    </row>
    <row r="103" spans="1:16" s="113" customFormat="1">
      <c r="A103" s="113">
        <v>65428</v>
      </c>
      <c r="B103" s="114" t="s">
        <v>509</v>
      </c>
      <c r="C103" s="114" t="s">
        <v>203</v>
      </c>
      <c r="D103" s="114" t="s">
        <v>221</v>
      </c>
      <c r="E103" s="114" t="s">
        <v>222</v>
      </c>
      <c r="F103" s="114" t="s">
        <v>223</v>
      </c>
      <c r="G103" s="113">
        <v>24</v>
      </c>
      <c r="H103" s="114" t="s">
        <v>193</v>
      </c>
      <c r="I103" s="115">
        <v>4.6500000000000004</v>
      </c>
      <c r="J103" s="115">
        <v>4.01</v>
      </c>
      <c r="K103" s="114" t="s">
        <v>510</v>
      </c>
      <c r="L103" s="114" t="s">
        <v>272</v>
      </c>
      <c r="M103" s="114" t="s">
        <v>24</v>
      </c>
      <c r="N103" s="114" t="s">
        <v>1</v>
      </c>
      <c r="O103" s="114" t="s">
        <v>226</v>
      </c>
      <c r="P103" s="114" t="s">
        <v>197</v>
      </c>
    </row>
    <row r="104" spans="1:16" s="113" customFormat="1">
      <c r="A104" s="113">
        <v>53092</v>
      </c>
      <c r="B104" s="114" t="s">
        <v>511</v>
      </c>
      <c r="C104" s="114" t="s">
        <v>203</v>
      </c>
      <c r="D104" s="114" t="s">
        <v>253</v>
      </c>
      <c r="E104" s="114" t="s">
        <v>222</v>
      </c>
      <c r="F104" s="114" t="s">
        <v>223</v>
      </c>
      <c r="G104" s="113">
        <v>24</v>
      </c>
      <c r="H104" s="114" t="s">
        <v>193</v>
      </c>
      <c r="I104" s="115">
        <v>4.3</v>
      </c>
      <c r="J104" s="115">
        <v>3.71</v>
      </c>
      <c r="K104" s="114" t="s">
        <v>512</v>
      </c>
      <c r="L104" s="114" t="s">
        <v>282</v>
      </c>
      <c r="M104" s="114" t="s">
        <v>31</v>
      </c>
      <c r="N104" s="114" t="s">
        <v>1</v>
      </c>
      <c r="O104" s="114" t="s">
        <v>226</v>
      </c>
      <c r="P104" s="114" t="s">
        <v>197</v>
      </c>
    </row>
    <row r="108" spans="1:16">
      <c r="A108">
        <v>26134</v>
      </c>
      <c r="B108" s="1" t="s">
        <v>298</v>
      </c>
      <c r="C108" s="1" t="s">
        <v>25</v>
      </c>
      <c r="D108" s="1" t="s">
        <v>299</v>
      </c>
      <c r="E108" s="1" t="s">
        <v>300</v>
      </c>
      <c r="F108" s="1" t="s">
        <v>260</v>
      </c>
      <c r="G108">
        <v>1</v>
      </c>
      <c r="H108" s="1" t="s">
        <v>301</v>
      </c>
      <c r="I108" s="2">
        <v>62.99</v>
      </c>
      <c r="J108" s="2">
        <v>54.328874999999996</v>
      </c>
      <c r="K108" s="1" t="s">
        <v>302</v>
      </c>
      <c r="L108" s="1" t="s">
        <v>303</v>
      </c>
      <c r="M108" s="1" t="s">
        <v>8</v>
      </c>
      <c r="N108" s="1" t="s">
        <v>457</v>
      </c>
      <c r="O108" s="1" t="s">
        <v>290</v>
      </c>
      <c r="P108" s="1" t="s">
        <v>197</v>
      </c>
    </row>
  </sheetData>
  <conditionalFormatting sqref="A19:A1048576 A5:A9 A11:A16 A1:A2">
    <cfRule type="duplicateValues" dxfId="25" priority="26"/>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21981-CA18-4822-8FCC-5AB697DBC9EE}">
  <sheetPr>
    <tabColor rgb="FF00B050"/>
  </sheetPr>
  <dimension ref="A1:V63"/>
  <sheetViews>
    <sheetView workbookViewId="0">
      <selection activeCell="C22" sqref="C22"/>
    </sheetView>
  </sheetViews>
  <sheetFormatPr defaultRowHeight="14.5"/>
  <cols>
    <col min="1" max="1" width="14.453125" customWidth="1"/>
    <col min="2" max="2" width="51" customWidth="1"/>
    <col min="3" max="3" width="33.453125" customWidth="1"/>
    <col min="4" max="4" width="11.453125" bestFit="1" customWidth="1"/>
    <col min="6" max="6" width="18" customWidth="1"/>
    <col min="7" max="7" width="45.453125" customWidth="1"/>
    <col min="8" max="8" width="42.453125" customWidth="1"/>
    <col min="9" max="9" width="11.453125" bestFit="1" customWidth="1"/>
    <col min="11" max="11" width="8.7265625" style="98"/>
    <col min="12" max="12" width="11.54296875" style="98" customWidth="1"/>
    <col min="13" max="13" width="49.453125" style="98" customWidth="1"/>
    <col min="14" max="14" width="36.453125" style="98" bestFit="1" customWidth="1"/>
    <col min="15" max="16" width="8.7265625" style="98"/>
    <col min="17" max="17" width="65.453125" style="98" bestFit="1" customWidth="1"/>
    <col min="18" max="18" width="25.453125" style="98" customWidth="1"/>
    <col min="19" max="20" width="8.7265625" style="98"/>
    <col min="21" max="21" width="32.453125" style="98" customWidth="1"/>
    <col min="22" max="22" width="8.7265625" style="98"/>
  </cols>
  <sheetData>
    <row r="1" spans="1:22" ht="30" customHeight="1">
      <c r="A1" s="171" t="s">
        <v>125</v>
      </c>
      <c r="B1" s="171"/>
      <c r="C1" s="91">
        <v>46112</v>
      </c>
      <c r="D1" s="92"/>
      <c r="K1"/>
      <c r="L1"/>
      <c r="M1"/>
      <c r="N1"/>
      <c r="O1"/>
      <c r="P1"/>
      <c r="Q1"/>
      <c r="R1"/>
      <c r="S1"/>
      <c r="T1"/>
      <c r="U1"/>
      <c r="V1"/>
    </row>
    <row r="2" spans="1:22">
      <c r="K2" s="44"/>
      <c r="L2" s="43"/>
      <c r="M2" s="44"/>
      <c r="N2" s="44"/>
      <c r="O2" s="44"/>
      <c r="P2" s="43"/>
      <c r="Q2" s="44"/>
      <c r="R2" s="44"/>
      <c r="S2" s="44"/>
      <c r="T2" s="44"/>
      <c r="U2" s="44"/>
      <c r="V2" s="44"/>
    </row>
    <row r="3" spans="1:22">
      <c r="K3" s="44"/>
      <c r="L3" s="43"/>
      <c r="M3" s="44"/>
      <c r="N3" s="44"/>
      <c r="O3" s="44"/>
      <c r="P3" s="43"/>
      <c r="Q3" s="44"/>
      <c r="R3" s="44"/>
      <c r="S3" s="44"/>
      <c r="T3" s="44"/>
      <c r="U3" s="44"/>
      <c r="V3" s="44"/>
    </row>
    <row r="4" spans="1:22" ht="15.5">
      <c r="A4" s="172" t="s">
        <v>126</v>
      </c>
      <c r="B4" s="172"/>
      <c r="C4" s="172"/>
      <c r="D4" s="172"/>
      <c r="F4" s="173" t="s">
        <v>127</v>
      </c>
      <c r="G4" s="173"/>
      <c r="H4" s="173"/>
      <c r="I4" s="112"/>
      <c r="K4" s="172" t="s">
        <v>128</v>
      </c>
      <c r="L4" s="172"/>
      <c r="M4" s="172"/>
      <c r="N4" s="172"/>
      <c r="O4" s="45"/>
      <c r="P4" s="172" t="s">
        <v>129</v>
      </c>
      <c r="Q4" s="172"/>
      <c r="R4" s="172"/>
      <c r="S4" s="45"/>
      <c r="T4" s="170" t="s">
        <v>130</v>
      </c>
      <c r="U4" s="170"/>
      <c r="V4" s="46"/>
    </row>
    <row r="5" spans="1:22" ht="12.75" customHeight="1">
      <c r="A5" s="93" t="s">
        <v>131</v>
      </c>
      <c r="B5" s="94" t="s">
        <v>132</v>
      </c>
      <c r="C5" s="94" t="s">
        <v>96</v>
      </c>
      <c r="D5" s="122" t="s">
        <v>133</v>
      </c>
      <c r="F5" s="47" t="s">
        <v>131</v>
      </c>
      <c r="G5" s="48" t="s">
        <v>132</v>
      </c>
      <c r="H5" s="49" t="s">
        <v>96</v>
      </c>
      <c r="I5" s="47" t="s">
        <v>133</v>
      </c>
      <c r="K5" s="47" t="s">
        <v>6</v>
      </c>
      <c r="L5" s="47" t="s">
        <v>131</v>
      </c>
      <c r="M5" s="47" t="s">
        <v>132</v>
      </c>
      <c r="N5" s="47" t="s">
        <v>134</v>
      </c>
      <c r="O5" s="44"/>
      <c r="P5" s="47" t="s">
        <v>131</v>
      </c>
      <c r="Q5" s="48" t="s">
        <v>132</v>
      </c>
      <c r="R5" s="48" t="s">
        <v>134</v>
      </c>
      <c r="S5" s="44"/>
      <c r="T5" s="47" t="s">
        <v>131</v>
      </c>
      <c r="U5" s="48" t="s">
        <v>132</v>
      </c>
      <c r="V5" s="95" t="s">
        <v>135</v>
      </c>
    </row>
    <row r="6" spans="1:22">
      <c r="A6" cm="1">
        <f t="array" ref="A6:A46">_xlfn._xlws.FILTER('[1]New items to be bulletined'!A:A,('[1]New items to be bulletined'!P:P=C1)*('[1]New items to be bulletined'!J:J&lt;&gt;"Replacement"),"No Results")</f>
        <v>69584</v>
      </c>
      <c r="B6" t="str">
        <f>_xlfn.IFNA(CONCATENATE(VLOOKUP(A:A,'[1]New Report - New Setups'!A:B,2,0),IF(_xlfn.XLOOKUP(A:A,'[1]New items to be bulletined'!A:A,'[1]New items to be bulletined'!J:J)="Trade Out","     *TRADE OUT*",""),""),"")</f>
        <v>CROWN ROYAL WHSK LEMONADE 473C</v>
      </c>
      <c r="F6" cm="1">
        <f t="array" ref="F6">_xlfn._xlws.FILTER('[1]New items to be bulletined'!A:A,('[1]New items to be bulletined'!P:P=C1)*('[1]New items to be bulletined'!J:J="Replacement"),"No Results")</f>
        <v>68537</v>
      </c>
      <c r="G6" t="str">
        <f>_xlfn.IFNA(VLOOKUP(F:F,'[1]New Report - New Setups'!A:B,2,0),"")</f>
        <v>GEMTREE DRAGONS BLOOD SHIRAZ</v>
      </c>
      <c r="H6" t="s">
        <v>136</v>
      </c>
      <c r="K6" s="133">
        <v>10</v>
      </c>
      <c r="L6" s="133">
        <v>43727</v>
      </c>
      <c r="M6" s="134" t="s">
        <v>137</v>
      </c>
      <c r="N6" s="137" t="s">
        <v>515</v>
      </c>
      <c r="P6" s="100">
        <v>58794</v>
      </c>
      <c r="Q6" s="103" t="s">
        <v>138</v>
      </c>
      <c r="R6" s="101"/>
      <c r="S6" s="101"/>
      <c r="T6">
        <v>26134</v>
      </c>
      <c r="U6" s="1" t="s">
        <v>139</v>
      </c>
      <c r="V6" s="103" t="s">
        <v>140</v>
      </c>
    </row>
    <row r="7" spans="1:22">
      <c r="A7">
        <v>69605</v>
      </c>
      <c r="B7" t="str">
        <f>_xlfn.IFNA(CONCATENATE(VLOOKUP(A:A,'[1]New Report - New Setups'!A:B,2,0),IF(_xlfn.XLOOKUP(A:A,'[1]New items to be bulletined'!A:A,'[1]New items to be bulletined'!J:J)="Trade Out","     *TRADE OUT*",""),""),"")</f>
        <v>CROWN ROYAL WH LMND VP 8/355C</v>
      </c>
      <c r="G7" t="str">
        <f>_xlfn.IFNA(VLOOKUP(F:F,'[1]New Report - New Setups'!A:B,2,0),"")</f>
        <v/>
      </c>
      <c r="K7" s="96">
        <v>10</v>
      </c>
      <c r="L7" s="104">
        <v>71763</v>
      </c>
      <c r="M7" s="124" t="s">
        <v>141</v>
      </c>
      <c r="P7" s="100">
        <v>63882</v>
      </c>
      <c r="Q7" s="103" t="s">
        <v>142</v>
      </c>
      <c r="R7" s="101"/>
      <c r="S7" s="101"/>
      <c r="T7"/>
      <c r="U7" s="1"/>
      <c r="V7" s="103"/>
    </row>
    <row r="8" spans="1:22">
      <c r="A8">
        <v>28618</v>
      </c>
      <c r="B8" t="str">
        <f>_xlfn.IFNA(CONCATENATE(VLOOKUP(A:A,'[1]New Report - New Setups'!A:B,2,0),IF(_xlfn.XLOOKUP(A:A,'[1]New items to be bulletined'!A:A,'[1]New items to be bulletined'!J:J)="Trade Out","     *TRADE OUT*",""),""),"")</f>
        <v>HAKU VODKA</v>
      </c>
      <c r="G8" t="str">
        <f>_xlfn.IFNA(VLOOKUP(F:F,'[1]New Report - New Setups'!A:B,2,0),"")</f>
        <v/>
      </c>
      <c r="K8" s="96">
        <v>10</v>
      </c>
      <c r="L8" s="104">
        <v>51518</v>
      </c>
      <c r="M8" s="97" t="s">
        <v>143</v>
      </c>
      <c r="P8" s="100">
        <v>53092</v>
      </c>
      <c r="Q8" s="103" t="s">
        <v>144</v>
      </c>
      <c r="R8" s="101"/>
      <c r="S8" s="101"/>
      <c r="T8"/>
      <c r="U8" s="1"/>
      <c r="V8" s="103"/>
    </row>
    <row r="9" spans="1:22">
      <c r="A9">
        <v>69387</v>
      </c>
      <c r="B9" t="str">
        <f>_xlfn.IFNA(CONCATENATE(VLOOKUP(A:A,'[1]New Report - New Setups'!A:B,2,0),IF(_xlfn.XLOOKUP(A:A,'[1]New items to be bulletined'!A:A,'[1]New items to be bulletined'!J:J)="Trade Out","     *TRADE OUT*",""),""),"")</f>
        <v>REN PREMIUM VODKA</v>
      </c>
      <c r="G9" t="str">
        <f>_xlfn.IFNA(VLOOKUP(F:F,'[1]New Report - New Setups'!A:B,2,0),"")</f>
        <v/>
      </c>
      <c r="K9" s="96">
        <v>10</v>
      </c>
      <c r="L9" s="104">
        <v>71781</v>
      </c>
      <c r="M9" s="97" t="s">
        <v>145</v>
      </c>
      <c r="P9" s="100">
        <v>65639</v>
      </c>
      <c r="Q9" s="105" t="s">
        <v>146</v>
      </c>
      <c r="R9" s="99"/>
      <c r="S9" s="101"/>
      <c r="T9"/>
      <c r="U9" s="1"/>
      <c r="V9" s="103"/>
    </row>
    <row r="10" spans="1:22">
      <c r="A10">
        <v>69311</v>
      </c>
      <c r="B10" t="str">
        <f>_xlfn.IFNA(CONCATENATE(VLOOKUP(A:A,'[1]New Report - New Setups'!A:B,2,0),IF(_xlfn.XLOOKUP(A:A,'[1]New items to be bulletined'!A:A,'[1]New items to be bulletined'!J:J)="Trade Out","     *TRADE OUT*",""),""),"")</f>
        <v>JD SHORE ROCKHOUND VODKA</v>
      </c>
      <c r="G10" t="str">
        <f>_xlfn.IFNA(VLOOKUP(F:F,'[1]New Report - New Setups'!A:B,2,0),"")</f>
        <v/>
      </c>
      <c r="K10" s="96">
        <v>10</v>
      </c>
      <c r="L10" s="104">
        <v>64932</v>
      </c>
      <c r="M10" s="97" t="s">
        <v>147</v>
      </c>
      <c r="P10" s="100">
        <v>65428</v>
      </c>
      <c r="Q10" s="125" t="s">
        <v>148</v>
      </c>
      <c r="R10" s="99"/>
      <c r="S10" s="101"/>
      <c r="T10"/>
      <c r="U10" s="1"/>
      <c r="V10" s="103"/>
    </row>
    <row r="11" spans="1:22">
      <c r="A11">
        <v>69384</v>
      </c>
      <c r="B11" t="str">
        <f>_xlfn.IFNA(CONCATENATE(VLOOKUP(A:A,'[1]New Report - New Setups'!A:B,2,0),IF(_xlfn.XLOOKUP(A:A,'[1]New items to be bulletined'!A:A,'[1]New items to be bulletined'!J:J)="Trade Out","     *TRADE OUT*",""),""),"")</f>
        <v>DUTCH BARN ORCHARD VODKA</v>
      </c>
      <c r="G11" t="str">
        <f>_xlfn.IFNA(VLOOKUP(F:F,'[1]New Report - New Setups'!A:B,2,0),"")</f>
        <v/>
      </c>
      <c r="K11" s="96">
        <v>10</v>
      </c>
      <c r="L11" s="104">
        <v>71385</v>
      </c>
      <c r="M11" s="97" t="s">
        <v>149</v>
      </c>
      <c r="P11" s="100">
        <v>65587</v>
      </c>
      <c r="Q11" s="105" t="s">
        <v>150</v>
      </c>
      <c r="S11" s="101"/>
      <c r="T11"/>
      <c r="U11" s="1"/>
      <c r="V11" s="103"/>
    </row>
    <row r="12" spans="1:22">
      <c r="A12">
        <v>34393</v>
      </c>
      <c r="B12" t="str">
        <f>_xlfn.IFNA(CONCATENATE(VLOOKUP(A:A,'[1]New Report - New Setups'!A:B,2,0),IF(_xlfn.XLOOKUP(A:A,'[1]New items to be bulletined'!A:A,'[1]New items to be bulletined'!J:J)="Trade Out","     *TRADE OUT*",""),""),"")</f>
        <v>POLAR ICE ARCTIC XTREME VODKA</v>
      </c>
      <c r="G12" t="str">
        <f>_xlfn.IFNA(VLOOKUP(F:F,'[1]New Report - New Setups'!A:B,2,0),"")</f>
        <v/>
      </c>
      <c r="K12" s="96">
        <v>10</v>
      </c>
      <c r="L12" s="104">
        <v>34922</v>
      </c>
      <c r="M12" s="97" t="s">
        <v>151</v>
      </c>
      <c r="P12" s="100">
        <v>44819</v>
      </c>
      <c r="Q12" s="105" t="s">
        <v>152</v>
      </c>
      <c r="S12" s="101"/>
      <c r="U12" s="102"/>
      <c r="V12" s="102"/>
    </row>
    <row r="13" spans="1:22">
      <c r="A13">
        <v>70275</v>
      </c>
      <c r="B13" t="str">
        <f>_xlfn.IFNA(CONCATENATE(VLOOKUP(A:A,'[1]New Report - New Setups'!A:B,2,0),IF(_xlfn.XLOOKUP(A:A,'[1]New items to be bulletined'!A:A,'[1]New items to be bulletined'!J:J)="Trade Out","     *TRADE OUT*",""),""),"")</f>
        <v>POLAR ICE STRAWBERRY BLZ VODKA</v>
      </c>
      <c r="G13" t="str">
        <f>_xlfn.IFNA(VLOOKUP(F:F,'[1]New Report - New Setups'!A:B,2,0),"")</f>
        <v/>
      </c>
      <c r="K13" s="96">
        <v>10</v>
      </c>
      <c r="L13" s="104">
        <v>48571</v>
      </c>
      <c r="M13" s="97" t="s">
        <v>153</v>
      </c>
      <c r="P13" s="100">
        <v>69315</v>
      </c>
      <c r="Q13" s="105" t="s">
        <v>154</v>
      </c>
    </row>
    <row r="14" spans="1:22">
      <c r="A14">
        <v>70479</v>
      </c>
      <c r="B14" t="str">
        <f>_xlfn.IFNA(CONCATENATE(VLOOKUP(A:A,'[1]New Report - New Setups'!A:B,2,0),IF(_xlfn.XLOOKUP(A:A,'[1]New items to be bulletined'!A:A,'[1]New items to be bulletined'!J:J)="Trade Out","     *TRADE OUT*",""),""),"")</f>
        <v>WAYNE GRETZKY BLACKBERRY MULE</v>
      </c>
      <c r="G14" t="str">
        <f>_xlfn.IFNA(VLOOKUP(F:F,'[1]New Report - New Setups'!A:B,2,0),"")</f>
        <v/>
      </c>
      <c r="K14" s="96">
        <v>10</v>
      </c>
      <c r="L14" s="104">
        <v>71510</v>
      </c>
      <c r="M14" s="97" t="s">
        <v>155</v>
      </c>
      <c r="N14" s="101"/>
      <c r="P14" s="100">
        <v>30128</v>
      </c>
      <c r="Q14" s="105" t="s">
        <v>156</v>
      </c>
    </row>
    <row r="15" spans="1:22">
      <c r="A15">
        <v>70446</v>
      </c>
      <c r="B15" t="str">
        <f>_xlfn.IFNA(CONCATENATE(VLOOKUP(A:A,'[1]New Report - New Setups'!A:B,2,0),IF(_xlfn.XLOOKUP(A:A,'[1]New items to be bulletined'!A:A,'[1]New items to be bulletined'!J:J)="Trade Out","     *TRADE OUT*",""),""),"")</f>
        <v>WAYNE GRETZKY APPLE OLD FASH</v>
      </c>
      <c r="K15" s="96">
        <v>10</v>
      </c>
      <c r="L15" s="104">
        <v>71482</v>
      </c>
      <c r="M15" s="97" t="s">
        <v>157</v>
      </c>
      <c r="N15" s="101"/>
      <c r="P15" s="100">
        <v>40952</v>
      </c>
      <c r="Q15" s="105" t="s">
        <v>158</v>
      </c>
    </row>
    <row r="16" spans="1:22">
      <c r="A16">
        <v>70663</v>
      </c>
      <c r="B16" t="str">
        <f>_xlfn.IFNA(CONCATENATE(VLOOKUP(A:A,'[1]New Report - New Setups'!A:B,2,0),IF(_xlfn.XLOOKUP(A:A,'[1]New items to be bulletined'!A:A,'[1]New items to be bulletined'!J:J)="Trade Out","     *TRADE OUT*",""),""),"")</f>
        <v>CABANA COAST RUM &amp; COLA 473C</v>
      </c>
      <c r="K16" s="96">
        <v>10</v>
      </c>
      <c r="L16" s="104">
        <v>59452</v>
      </c>
      <c r="M16" s="97" t="s">
        <v>159</v>
      </c>
      <c r="P16" s="100">
        <v>45002</v>
      </c>
      <c r="Q16" s="105" t="s">
        <v>160</v>
      </c>
    </row>
    <row r="17" spans="1:22">
      <c r="A17">
        <v>70714</v>
      </c>
      <c r="B17" t="str">
        <f>_xlfn.IFNA(CONCATENATE(VLOOKUP(A:A,'[1]New Report - New Setups'!A:B,2,0),IF(_xlfn.XLOOKUP(A:A,'[1]New items to be bulletined'!A:A,'[1]New items to be bulletined'!J:J)="Trade Out","     *TRADE OUT*",""),""),"")</f>
        <v>GARRISON PB&amp;J ALE 473C</v>
      </c>
      <c r="K17" s="96">
        <v>10</v>
      </c>
      <c r="L17" s="104">
        <v>41848</v>
      </c>
      <c r="M17" s="97" t="s">
        <v>161</v>
      </c>
      <c r="N17" s="98" t="s">
        <v>162</v>
      </c>
      <c r="P17" s="100">
        <v>63617</v>
      </c>
      <c r="Q17" s="105" t="s">
        <v>163</v>
      </c>
    </row>
    <row r="18" spans="1:22">
      <c r="A18">
        <v>68454</v>
      </c>
      <c r="B18" t="str">
        <f>_xlfn.IFNA(CONCATENATE(VLOOKUP(A:A,'[1]New Report - New Setups'!A:B,2,0),IF(_xlfn.XLOOKUP(A:A,'[1]New items to be bulletined'!A:A,'[1]New items to be bulletined'!J:J)="Trade Out","     *TRADE OUT*",""),""),"")</f>
        <v>BAREKSTEN BOTANICAL GIN</v>
      </c>
      <c r="K18" s="96">
        <v>10</v>
      </c>
      <c r="L18" s="104">
        <v>70678</v>
      </c>
      <c r="M18" s="97" t="s">
        <v>164</v>
      </c>
      <c r="P18" s="100">
        <v>63392</v>
      </c>
      <c r="Q18" s="105" t="s">
        <v>165</v>
      </c>
    </row>
    <row r="19" spans="1:22">
      <c r="A19">
        <v>68243</v>
      </c>
      <c r="B19" t="str">
        <f>_xlfn.IFNA(CONCATENATE(VLOOKUP(A:A,'[1]New Report - New Setups'!A:B,2,0),IF(_xlfn.XLOOKUP(A:A,'[1]New items to be bulletined'!A:A,'[1]New items to be bulletined'!J:J)="Trade Out","     *TRADE OUT*",""),""),"")</f>
        <v>SCAPA 10 YO ORKNEY SM SC WH</v>
      </c>
      <c r="K19" s="96">
        <v>10</v>
      </c>
      <c r="L19" s="104">
        <v>70715</v>
      </c>
      <c r="M19" s="97" t="s">
        <v>166</v>
      </c>
      <c r="P19" s="100">
        <v>63388</v>
      </c>
      <c r="Q19" s="105" t="s">
        <v>167</v>
      </c>
    </row>
    <row r="20" spans="1:22" s="123" customFormat="1">
      <c r="A20" s="123">
        <v>59137</v>
      </c>
      <c r="B20" s="123" t="str">
        <f>_xlfn.IFNA(CONCATENATE(VLOOKUP(A:A,'[1]New Report - New Setups'!A:B,2,0),IF(_xlfn.XLOOKUP(A:A,'[1]New items to be bulletined'!A:A,'[1]New items to be bulletined'!J:J)="Trade Out","     *TRADE OUT*",""),""),"")</f>
        <v>RICH LAVENDER SIMPLE SYRUP</v>
      </c>
      <c r="K20" s="96">
        <v>10</v>
      </c>
      <c r="L20" s="104">
        <v>58746</v>
      </c>
      <c r="M20" s="97" t="s">
        <v>168</v>
      </c>
      <c r="N20" s="126"/>
      <c r="O20" s="126"/>
      <c r="P20" s="127">
        <v>63400</v>
      </c>
      <c r="Q20" s="105" t="s">
        <v>169</v>
      </c>
      <c r="R20" s="126"/>
      <c r="S20" s="126"/>
      <c r="T20" s="126"/>
      <c r="U20" s="126"/>
      <c r="V20" s="126"/>
    </row>
    <row r="21" spans="1:22">
      <c r="A21">
        <v>59144</v>
      </c>
      <c r="B21" t="str">
        <f>_xlfn.IFNA(CONCATENATE(VLOOKUP(A:A,'[1]New Report - New Setups'!A:B,2,0),IF(_xlfn.XLOOKUP(A:A,'[1]New items to be bulletined'!A:A,'[1]New items to be bulletined'!J:J)="Trade Out","     *TRADE OUT*",""),""),"")</f>
        <v>MANITOBA AROMATIC BITTERS</v>
      </c>
      <c r="C21" s="123"/>
      <c r="K21" s="96">
        <v>10</v>
      </c>
      <c r="L21" s="104">
        <v>70685</v>
      </c>
      <c r="M21" s="97" t="s">
        <v>170</v>
      </c>
      <c r="P21" s="100">
        <v>68271</v>
      </c>
      <c r="Q21" s="105" t="s">
        <v>171</v>
      </c>
    </row>
    <row r="22" spans="1:22">
      <c r="A22">
        <v>63361</v>
      </c>
      <c r="B22" t="str">
        <f>_xlfn.IFNA(CONCATENATE(VLOOKUP(A:A,'[1]New Report - New Setups'!A:B,2,0),IF(_xlfn.XLOOKUP(A:A,'[1]New items to be bulletined'!A:A,'[1]New items to be bulletined'!J:J)="Trade Out","     *TRADE OUT*",""),""),"")</f>
        <v>HORNITOS CRISTALINO TEQUILA     *TRADE OUT*</v>
      </c>
      <c r="C22" s="123" t="s">
        <v>172</v>
      </c>
      <c r="K22" s="96">
        <v>10</v>
      </c>
      <c r="L22" s="104">
        <v>70684</v>
      </c>
      <c r="M22" s="97" t="s">
        <v>173</v>
      </c>
      <c r="P22" s="100">
        <v>67660</v>
      </c>
      <c r="Q22" s="105" t="s">
        <v>174</v>
      </c>
    </row>
    <row r="23" spans="1:22">
      <c r="A23">
        <v>69323</v>
      </c>
      <c r="B23" t="str">
        <f>_xlfn.IFNA(CONCATENATE(VLOOKUP(A:A,'[1]New Report - New Setups'!A:B,2,0),IF(_xlfn.XLOOKUP(A:A,'[1]New items to be bulletined'!A:A,'[1]New items to be bulletined'!J:J)="Trade Out","     *TRADE OUT*",""),""),"")</f>
        <v>ABSOLUT TABASCO VODKA</v>
      </c>
      <c r="K23" s="96">
        <v>10</v>
      </c>
      <c r="L23" s="104">
        <v>38467</v>
      </c>
      <c r="M23" s="97" t="s">
        <v>175</v>
      </c>
      <c r="P23" s="100">
        <v>60781</v>
      </c>
      <c r="Q23" s="105" t="s">
        <v>176</v>
      </c>
    </row>
    <row r="24" spans="1:22">
      <c r="A24">
        <v>43472</v>
      </c>
      <c r="B24" t="str">
        <f>_xlfn.IFNA(CONCATENATE(VLOOKUP(A:A,'[1]New Report - New Setups'!A:B,2,0),IF(_xlfn.XLOOKUP(A:A,'[1]New items to be bulletined'!A:A,'[1]New items to be bulletined'!J:J)="Trade Out","     *TRADE OUT*",""),""),"")</f>
        <v>SQUEALING PIG ROSE</v>
      </c>
      <c r="K24" s="96">
        <v>10</v>
      </c>
      <c r="L24" s="104">
        <v>38723</v>
      </c>
      <c r="M24" s="97" t="s">
        <v>177</v>
      </c>
      <c r="P24" s="100">
        <v>66299</v>
      </c>
      <c r="Q24" s="105" t="s">
        <v>178</v>
      </c>
    </row>
    <row r="25" spans="1:22">
      <c r="A25">
        <v>24700</v>
      </c>
      <c r="B25" t="str">
        <f>_xlfn.IFNA(CONCATENATE(VLOOKUP(A:A,'[1]New Report - New Setups'!A:B,2,0),IF(_xlfn.XLOOKUP(A:A,'[1]New items to be bulletined'!A:A,'[1]New items to be bulletined'!J:J)="Trade Out","     *TRADE OUT*",""),""),"")</f>
        <v>LUCCARELLI IL BACCA OV PRIM</v>
      </c>
      <c r="K25" s="96">
        <v>10</v>
      </c>
      <c r="L25" s="104">
        <v>70828</v>
      </c>
      <c r="M25" s="97" t="s">
        <v>179</v>
      </c>
      <c r="P25" s="100"/>
      <c r="Q25" s="103"/>
    </row>
    <row r="26" spans="1:22">
      <c r="A26">
        <v>66109</v>
      </c>
      <c r="B26" t="str">
        <f>_xlfn.IFNA(CONCATENATE(VLOOKUP(A:A,'[1]New Report - New Setups'!A:B,2,0),IF(_xlfn.XLOOKUP(A:A,'[1]New items to be bulletined'!A:A,'[1]New items to be bulletined'!J:J)="Trade Out","     *TRADE OUT*",""),""),"")</f>
        <v>LUCCARELLI CAMPO MARINA PRIM</v>
      </c>
      <c r="K26" s="96">
        <v>10</v>
      </c>
      <c r="L26" s="104">
        <v>70812</v>
      </c>
      <c r="M26" s="97" t="s">
        <v>180</v>
      </c>
      <c r="P26" s="100"/>
      <c r="Q26" s="103"/>
    </row>
    <row r="27" spans="1:22">
      <c r="A27">
        <v>60254</v>
      </c>
      <c r="B27" t="str">
        <f>_xlfn.IFNA(CONCATENATE(VLOOKUP(A:A,'[1]New Report - New Setups'!A:B,2,0),IF(_xlfn.XLOOKUP(A:A,'[1]New items to be bulletined'!A:A,'[1]New items to be bulletined'!J:J)="Trade Out","     *TRADE OUT*",""),""),"")</f>
        <v>LITTLE GIANT BAROSSA SHIRAZ</v>
      </c>
      <c r="K27" s="96">
        <v>10</v>
      </c>
      <c r="L27" s="104">
        <v>70871</v>
      </c>
      <c r="M27" s="97" t="s">
        <v>181</v>
      </c>
      <c r="P27" s="100"/>
      <c r="Q27" s="103"/>
    </row>
    <row r="28" spans="1:22">
      <c r="A28">
        <v>69425</v>
      </c>
      <c r="B28" t="str">
        <f>_xlfn.IFNA(CONCATENATE(VLOOKUP(A:A,'[1]New Report - New Setups'!A:B,2,0),IF(_xlfn.XLOOKUP(A:A,'[1]New items to be bulletined'!A:A,'[1]New items to be bulletined'!J:J)="Trade Out","     *TRADE OUT*",""),""),"")</f>
        <v>GEORGIAN BAY LIMEADE CHRY 473C</v>
      </c>
      <c r="K28" s="96">
        <v>10</v>
      </c>
      <c r="L28" s="104">
        <v>70463</v>
      </c>
      <c r="M28" s="97" t="s">
        <v>182</v>
      </c>
      <c r="P28" s="128"/>
      <c r="Q28" s="129"/>
    </row>
    <row r="29" spans="1:22">
      <c r="A29">
        <v>69583</v>
      </c>
      <c r="B29" t="str">
        <f>_xlfn.IFNA(CONCATENATE(VLOOKUP(A:A,'[1]New Report - New Setups'!A:B,2,0),IF(_xlfn.XLOOKUP(A:A,'[1]New items to be bulletined'!A:A,'[1]New items to be bulletined'!J:J)="Trade Out","     *TRADE OUT*",""),""),"")</f>
        <v>SMIRNOFF CRUSH BLKBRY RSP 473C</v>
      </c>
      <c r="K29" s="96">
        <v>10</v>
      </c>
      <c r="L29" s="104">
        <v>70287</v>
      </c>
      <c r="M29" s="97" t="s">
        <v>183</v>
      </c>
      <c r="P29" s="128"/>
      <c r="Q29" s="129"/>
    </row>
    <row r="30" spans="1:22">
      <c r="A30">
        <v>69202</v>
      </c>
      <c r="B30" t="str">
        <f>_xlfn.IFNA(CONCATENATE(VLOOKUP(A:A,'[1]New Report - New Setups'!A:B,2,0),IF(_xlfn.XLOOKUP(A:A,'[1]New items to be bulletined'!A:A,'[1]New items to be bulletined'!J:J)="Trade Out","     *TRADE OUT*",""),""),"")</f>
        <v>ICEBERG DOUBLE BLACK 4/355C</v>
      </c>
      <c r="K30" s="96">
        <v>10</v>
      </c>
      <c r="L30" s="104">
        <v>69826</v>
      </c>
      <c r="M30" s="97" t="s">
        <v>184</v>
      </c>
      <c r="P30" s="128"/>
      <c r="Q30" s="129"/>
    </row>
    <row r="31" spans="1:22">
      <c r="A31">
        <v>70883</v>
      </c>
      <c r="B31" t="str">
        <f>_xlfn.IFNA(CONCATENATE(VLOOKUP(A:A,'[1]New Report - New Setups'!A:B,2,0),IF(_xlfn.XLOOKUP(A:A,'[1]New items to be bulletined'!A:A,'[1]New items to be bulletined'!J:J)="Trade Out","     *TRADE OUT*",""),""),"")</f>
        <v>PLANTADOR SILVER TEQUILA</v>
      </c>
      <c r="K31" s="133">
        <v>10</v>
      </c>
      <c r="L31" s="135">
        <v>69343</v>
      </c>
      <c r="M31" s="136" t="s">
        <v>185</v>
      </c>
      <c r="N31" s="137" t="s">
        <v>515</v>
      </c>
      <c r="P31" s="128"/>
      <c r="Q31" s="129"/>
    </row>
    <row r="32" spans="1:22">
      <c r="A32">
        <v>70886</v>
      </c>
      <c r="B32" t="str">
        <f>_xlfn.IFNA(CONCATENATE(VLOOKUP(A:A,'[1]New Report - New Setups'!A:B,2,0),IF(_xlfn.XLOOKUP(A:A,'[1]New items to be bulletined'!A:A,'[1]New items to be bulletined'!J:J)="Trade Out","     *TRADE OUT*",""),""),"")</f>
        <v>ANIMAS MEZCAL ESPADIN &amp; PAPA</v>
      </c>
      <c r="K32" s="96">
        <v>10</v>
      </c>
      <c r="L32" s="104">
        <v>70107</v>
      </c>
      <c r="M32" s="97" t="s">
        <v>186</v>
      </c>
      <c r="P32" s="128"/>
      <c r="Q32" s="129"/>
    </row>
    <row r="33" spans="1:17">
      <c r="A33">
        <v>105002</v>
      </c>
      <c r="B33" t="str">
        <f>_xlfn.IFNA(CONCATENATE(VLOOKUP(A:A,'[1]New Report - New Setups'!A:B,2,0),IF(_xlfn.XLOOKUP(A:A,'[1]New items to be bulletined'!A:A,'[1]New items to be bulletined'!J:J)="Trade Out","     *TRADE OUT*",""),""),"")</f>
        <v>SELAKS ORIGINS SAUVIGNON BL</v>
      </c>
      <c r="K33" s="96">
        <v>10</v>
      </c>
      <c r="L33" s="104">
        <v>71043</v>
      </c>
      <c r="M33" s="97" t="s">
        <v>187</v>
      </c>
      <c r="P33" s="128"/>
      <c r="Q33" s="129"/>
    </row>
    <row r="34" spans="1:17">
      <c r="A34">
        <v>69951</v>
      </c>
      <c r="B34" t="str">
        <f>_xlfn.IFNA(CONCATENATE(VLOOKUP(A:A,'[1]New Report - New Setups'!A:B,2,0),IF(_xlfn.XLOOKUP(A:A,'[1]New items to be bulletined'!A:A,'[1]New items to be bulletined'!J:J)="Trade Out","     *TRADE OUT*",""),""),"")</f>
        <v>GREY GOOSE BERRY ROUGE VODKA</v>
      </c>
      <c r="K34" s="96">
        <v>10</v>
      </c>
      <c r="L34" s="104">
        <v>70847</v>
      </c>
      <c r="M34" s="97" t="s">
        <v>188</v>
      </c>
      <c r="P34" s="128"/>
      <c r="Q34" s="129"/>
    </row>
    <row r="35" spans="1:17">
      <c r="A35">
        <v>69711</v>
      </c>
      <c r="B35" t="str">
        <f>_xlfn.IFNA(CONCATENATE(VLOOKUP(A:A,'[1]New Report - New Setups'!A:B,2,0),IF(_xlfn.XLOOKUP(A:A,'[1]New items to be bulletined'!A:A,'[1]New items to be bulletined'!J:J)="Trade Out","     *TRADE OUT*",""),""),"")</f>
        <v>PORTIA ROBLE TEMPRANILLO</v>
      </c>
      <c r="K35" s="96"/>
      <c r="L35" s="104"/>
      <c r="M35" s="97"/>
      <c r="P35" s="128"/>
      <c r="Q35" s="129"/>
    </row>
    <row r="36" spans="1:17">
      <c r="A36">
        <v>70080</v>
      </c>
      <c r="B36" t="str">
        <f>_xlfn.IFNA(CONCATENATE(VLOOKUP(A:A,'[1]New Report - New Setups'!A:B,2,0),IF(_xlfn.XLOOKUP(A:A,'[1]New items to be bulletined'!A:A,'[1]New items to be bulletined'!J:J)="Trade Out","     *TRADE OUT*",""),""),"")</f>
        <v>GD VAJRA DOLCETTO D'ALBA DOC</v>
      </c>
      <c r="K36" s="96"/>
      <c r="L36" s="104"/>
      <c r="M36" s="97"/>
      <c r="P36" s="128"/>
      <c r="Q36" s="129"/>
    </row>
    <row r="37" spans="1:17">
      <c r="A37">
        <v>69791</v>
      </c>
      <c r="B37" t="str">
        <f>_xlfn.IFNA(CONCATENATE(VLOOKUP(A:A,'[1]New Report - New Setups'!A:B,2,0),IF(_xlfn.XLOOKUP(A:A,'[1]New items to be bulletined'!A:A,'[1]New items to be bulletined'!J:J)="Trade Out","     *TRADE OUT*",""),""),"")</f>
        <v>FEVER-TREE SPK LMNADE 4/200B</v>
      </c>
      <c r="K37" s="96"/>
      <c r="L37" s="104"/>
      <c r="M37" s="97"/>
      <c r="P37" s="128"/>
      <c r="Q37" s="129"/>
    </row>
    <row r="38" spans="1:17">
      <c r="A38">
        <v>70236</v>
      </c>
      <c r="B38" t="str">
        <f>_xlfn.IFNA(CONCATENATE(VLOOKUP(A:A,'[1]New Report - New Setups'!A:B,2,0),IF(_xlfn.XLOOKUP(A:A,'[1]New items to be bulletined'!A:A,'[1]New items to be bulletined'!J:J)="Trade Out","     *TRADE OUT*",""),""),"")</f>
        <v>BACARDI MANGO MOJITO 4/355C</v>
      </c>
      <c r="K38" s="96"/>
      <c r="L38" s="104"/>
      <c r="M38" s="97"/>
      <c r="P38" s="128"/>
      <c r="Q38" s="129"/>
    </row>
    <row r="39" spans="1:17">
      <c r="A39">
        <v>70720</v>
      </c>
      <c r="B39" t="str">
        <f>_xlfn.IFNA(CONCATENATE(VLOOKUP(A:A,'[1]New Report - New Setups'!A:B,2,0),IF(_xlfn.XLOOKUP(A:A,'[1]New items to be bulletined'!A:A,'[1]New items to be bulletined'!J:J)="Trade Out","     *TRADE OUT*",""),""),"")</f>
        <v>GEORGIAN BAY LEMON DROP</v>
      </c>
      <c r="K39" s="96"/>
      <c r="L39" s="104"/>
      <c r="M39" s="97"/>
      <c r="P39" s="128"/>
      <c r="Q39" s="129"/>
    </row>
    <row r="40" spans="1:17">
      <c r="A40">
        <v>70639</v>
      </c>
      <c r="B40" t="str">
        <f>_xlfn.IFNA(CONCATENATE(VLOOKUP(A:A,'[1]New Report - New Setups'!A:B,2,0),IF(_xlfn.XLOOKUP(A:A,'[1]New items to be bulletined'!A:A,'[1]New items to be bulletined'!J:J)="Trade Out","     *TRADE OUT*",""),""),"")</f>
        <v>SMIRNOFF RL #21 FIFA ED VODKA</v>
      </c>
      <c r="K40" s="96"/>
      <c r="L40" s="104"/>
      <c r="M40" s="97"/>
      <c r="P40" s="128"/>
      <c r="Q40" s="129"/>
    </row>
    <row r="41" spans="1:17">
      <c r="A41">
        <v>70689</v>
      </c>
      <c r="B41" t="str">
        <f>_xlfn.IFNA(CONCATENATE(VLOOKUP(A:A,'[1]New Report - New Setups'!A:B,2,0),IF(_xlfn.XLOOKUP(A:A,'[1]New items to be bulletined'!A:A,'[1]New items to be bulletined'!J:J)="Trade Out","     *TRADE OUT*",""),""),"")</f>
        <v>BEACH SHACK BLKBRY BLONDE 568C</v>
      </c>
      <c r="K41" s="96"/>
      <c r="L41" s="104"/>
      <c r="M41" s="97"/>
      <c r="P41" s="128"/>
      <c r="Q41" s="129"/>
    </row>
    <row r="42" spans="1:17">
      <c r="A42">
        <v>70873</v>
      </c>
      <c r="B42" t="str">
        <f>_xlfn.IFNA(CONCATENATE(VLOOKUP(A:A,'[1]New Report - New Setups'!A:B,2,0),IF(_xlfn.XLOOKUP(A:A,'[1]New items to be bulletined'!A:A,'[1]New items to be bulletined'!J:J)="Trade Out","     *TRADE OUT*",""),""),"")</f>
        <v>FIREBALL BLAZIN APPLE LIQ</v>
      </c>
      <c r="K42" s="96"/>
      <c r="L42" s="104"/>
      <c r="M42" s="97"/>
      <c r="P42" s="128"/>
    </row>
    <row r="43" spans="1:17">
      <c r="A43">
        <v>42350</v>
      </c>
      <c r="B43" t="str">
        <f>_xlfn.IFNA(CONCATENATE(VLOOKUP(A:A,'[1]New Report - New Setups'!A:B,2,0),IF(_xlfn.XLOOKUP(A:A,'[1]New items to be bulletined'!A:A,'[1]New items to be bulletined'!J:J)="Trade Out","     *TRADE OUT*",""),""),"")</f>
        <v>FILTHIER DIRTIER DIPA 473C</v>
      </c>
      <c r="K43" s="96"/>
      <c r="L43" s="104"/>
      <c r="M43" s="97"/>
      <c r="P43" s="128"/>
    </row>
    <row r="44" spans="1:17">
      <c r="A44">
        <v>70142</v>
      </c>
      <c r="B44" t="str">
        <f>_xlfn.IFNA(CONCATENATE(VLOOKUP(A:A,'[1]New Report - New Setups'!A:B,2,0),IF(_xlfn.XLOOKUP(A:A,'[1]New items to be bulletined'!A:A,'[1]New items to be bulletined'!J:J)="Trade Out","     *TRADE OUT*",""),""),"")</f>
        <v>PABST STRONG HALF &amp; HALF 710C</v>
      </c>
      <c r="K44" s="96"/>
      <c r="L44" s="104"/>
      <c r="M44" s="97"/>
      <c r="P44" s="128"/>
    </row>
    <row r="45" spans="1:17">
      <c r="A45">
        <v>71483</v>
      </c>
      <c r="B45" t="str">
        <f>_xlfn.IFNA(CONCATENATE(VLOOKUP(A:A,'[1]New Report - New Setups'!A:B,2,0),IF(_xlfn.XLOOKUP(A:A,'[1]New items to be bulletined'!A:A,'[1]New items to be bulletined'!J:J)="Trade Out","     *TRADE OUT*",""),""),"")</f>
        <v>ROSEBLOOD D'ESTOUBLON ROSE</v>
      </c>
      <c r="K45" s="96"/>
      <c r="L45" s="104"/>
      <c r="M45" s="97"/>
      <c r="P45" s="128"/>
    </row>
    <row r="46" spans="1:17">
      <c r="A46">
        <v>18181</v>
      </c>
      <c r="B46" t="str">
        <f>_xlfn.IFNA(CONCATENATE(VLOOKUP(A:A,'[1]New Report - New Setups'!A:B,2,0),IF(_xlfn.XLOOKUP(A:A,'[1]New items to be bulletined'!A:A,'[1]New items to be bulletined'!J:J)="Trade Out","     *TRADE OUT*",""),""),"")</f>
        <v>REV ORIGINAL 473B PET</v>
      </c>
      <c r="K46" s="96"/>
      <c r="L46" s="104"/>
      <c r="M46" s="97"/>
      <c r="P46" s="128"/>
    </row>
    <row r="47" spans="1:17">
      <c r="B47" t="str">
        <f>_xlfn.IFNA(CONCATENATE(VLOOKUP(A:A,'[1]New Report - New Setups'!A:B,2,0),IF(_xlfn.XLOOKUP(A:A,'[1]New items to be bulletined'!A:A,'[1]New items to be bulletined'!J:J)="Trade Out","     *TRADE OUT*",""),""),"")</f>
        <v/>
      </c>
      <c r="K47" s="96"/>
      <c r="L47" s="104"/>
      <c r="M47" s="97"/>
      <c r="P47" s="128"/>
    </row>
    <row r="48" spans="1:17">
      <c r="B48" t="str">
        <f>_xlfn.IFNA(CONCATENATE(VLOOKUP(A:A,'[1]New Report - New Setups'!A:B,2,0),IF(_xlfn.XLOOKUP(A:A,'[1]New items to be bulletined'!A:A,'[1]New items to be bulletined'!J:J)="Trade Out","     *TRADE OUT*",""),""),"")</f>
        <v/>
      </c>
      <c r="K48" s="96"/>
      <c r="L48" s="104"/>
      <c r="M48" s="97"/>
      <c r="P48" s="128"/>
    </row>
    <row r="49" spans="2:16">
      <c r="B49" t="str">
        <f>_xlfn.IFNA(CONCATENATE(VLOOKUP(A:A,'[1]New Report - New Setups'!A:B,2,0),IF(_xlfn.XLOOKUP(A:A,'[1]New items to be bulletined'!A:A,'[1]New items to be bulletined'!J:J)="Trade Out","     *TRADE OUT*",""),""),"")</f>
        <v/>
      </c>
      <c r="K49" s="96"/>
      <c r="L49" s="104"/>
      <c r="M49" s="97"/>
      <c r="P49" s="128"/>
    </row>
    <row r="50" spans="2:16">
      <c r="B50" t="str">
        <f>_xlfn.IFNA(CONCATENATE(VLOOKUP(A:A,'[1]New Report - New Setups'!A:B,2,0),IF(_xlfn.XLOOKUP(A:A,'[1]New items to be bulletined'!A:A,'[1]New items to be bulletined'!J:J)="Trade Out","     *TRADE OUT*",""),""),"")</f>
        <v/>
      </c>
      <c r="K50" s="96"/>
      <c r="L50" s="104"/>
      <c r="M50" s="97"/>
      <c r="P50" s="128"/>
    </row>
    <row r="51" spans="2:16">
      <c r="B51" t="str">
        <f>_xlfn.IFNA(CONCATENATE(VLOOKUP(A:A,'[1]New Report - New Setups'!A:B,2,0),IF(_xlfn.XLOOKUP(A:A,'[1]New items to be bulletined'!A:A,'[1]New items to be bulletined'!J:J)="Trade Out","     *TRADE OUT*",""),""),"")</f>
        <v/>
      </c>
      <c r="K51" s="96"/>
      <c r="L51" s="104"/>
      <c r="M51" s="97"/>
      <c r="P51" s="128"/>
    </row>
    <row r="52" spans="2:16">
      <c r="K52" s="96"/>
      <c r="L52" s="104"/>
      <c r="M52" s="97"/>
      <c r="P52" s="128"/>
    </row>
    <row r="53" spans="2:16">
      <c r="K53" s="96"/>
      <c r="L53" s="104"/>
      <c r="M53" s="97"/>
      <c r="P53" s="128"/>
    </row>
    <row r="54" spans="2:16">
      <c r="K54" s="96"/>
      <c r="L54" s="104"/>
      <c r="M54" s="97"/>
      <c r="P54" s="128"/>
    </row>
    <row r="55" spans="2:16">
      <c r="K55" s="96"/>
      <c r="L55" s="104"/>
      <c r="M55" s="97"/>
      <c r="P55" s="128"/>
    </row>
    <row r="56" spans="2:16">
      <c r="K56" s="96"/>
      <c r="L56" s="104"/>
      <c r="M56" s="97"/>
      <c r="P56" s="128"/>
    </row>
    <row r="57" spans="2:16">
      <c r="K57" s="96"/>
      <c r="L57" s="104"/>
      <c r="M57" s="97"/>
      <c r="P57" s="128"/>
    </row>
    <row r="58" spans="2:16">
      <c r="K58" s="96"/>
      <c r="L58" s="104"/>
      <c r="M58" s="97"/>
      <c r="P58" s="128"/>
    </row>
    <row r="59" spans="2:16">
      <c r="K59" s="96"/>
      <c r="L59" s="104"/>
      <c r="M59" s="97"/>
      <c r="P59" s="128"/>
    </row>
    <row r="60" spans="2:16">
      <c r="K60" s="96"/>
      <c r="L60" s="104"/>
      <c r="M60" s="97"/>
      <c r="P60" s="128"/>
    </row>
    <row r="61" spans="2:16">
      <c r="K61" s="96"/>
      <c r="L61" s="104"/>
      <c r="M61" s="97"/>
      <c r="P61" s="128"/>
    </row>
    <row r="62" spans="2:16">
      <c r="K62" s="96"/>
      <c r="L62" s="104"/>
      <c r="M62" s="97"/>
    </row>
    <row r="63" spans="2:16">
      <c r="L63" s="104"/>
      <c r="M63" s="97"/>
    </row>
  </sheetData>
  <mergeCells count="6">
    <mergeCell ref="T4:U4"/>
    <mergeCell ref="A1:B1"/>
    <mergeCell ref="A4:D4"/>
    <mergeCell ref="F4:H4"/>
    <mergeCell ref="K4:N4"/>
    <mergeCell ref="P4:R4"/>
  </mergeCells>
  <conditionalFormatting sqref="A1">
    <cfRule type="duplicateValues" dxfId="24" priority="17"/>
    <cfRule type="duplicateValues" dxfId="23" priority="18"/>
    <cfRule type="duplicateValues" dxfId="22" priority="19"/>
    <cfRule type="duplicateValues" dxfId="21" priority="20"/>
    <cfRule type="duplicateValues" dxfId="20" priority="21"/>
    <cfRule type="duplicateValues" dxfId="19" priority="22"/>
    <cfRule type="duplicateValues" dxfId="18" priority="23"/>
    <cfRule type="duplicateValues" dxfId="17" priority="24"/>
  </conditionalFormatting>
  <conditionalFormatting sqref="A4:A5">
    <cfRule type="duplicateValues" dxfId="16" priority="9"/>
    <cfRule type="duplicateValues" dxfId="15" priority="10"/>
    <cfRule type="duplicateValues" dxfId="14" priority="11"/>
    <cfRule type="duplicateValues" dxfId="13" priority="12"/>
    <cfRule type="duplicateValues" dxfId="12" priority="13"/>
    <cfRule type="duplicateValues" dxfId="11" priority="14"/>
    <cfRule type="duplicateValues" dxfId="10" priority="15"/>
    <cfRule type="duplicateValues" dxfId="9" priority="16"/>
  </conditionalFormatting>
  <conditionalFormatting sqref="B1:B1048576">
    <cfRule type="containsText" dxfId="8" priority="4" operator="containsText" text="trade out">
      <formula>NOT(ISERROR(SEARCH("trade out",B1)))</formula>
    </cfRule>
  </conditionalFormatting>
  <conditionalFormatting sqref="F4:F5">
    <cfRule type="duplicateValues" dxfId="7" priority="8"/>
  </conditionalFormatting>
  <conditionalFormatting sqref="L2:L5">
    <cfRule type="duplicateValues" dxfId="6" priority="7"/>
  </conditionalFormatting>
  <conditionalFormatting sqref="L7">
    <cfRule type="duplicateValues" dxfId="5" priority="3"/>
  </conditionalFormatting>
  <conditionalFormatting sqref="P2:P5">
    <cfRule type="duplicateValues" dxfId="4" priority="6"/>
  </conditionalFormatting>
  <conditionalFormatting sqref="P6:P9">
    <cfRule type="duplicateValues" dxfId="3" priority="2"/>
  </conditionalFormatting>
  <conditionalFormatting sqref="P11:P24">
    <cfRule type="duplicateValues" dxfId="2" priority="25"/>
  </conditionalFormatting>
  <conditionalFormatting sqref="T2:T5">
    <cfRule type="duplicateValues" dxfId="1" priority="5"/>
  </conditionalFormatting>
  <conditionalFormatting sqref="V6:V11">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7953F-A8BB-4A2C-81F6-980BC02FE128}">
  <sheetPr>
    <tabColor rgb="FFFFFF00"/>
  </sheetPr>
  <dimension ref="A1:C28"/>
  <sheetViews>
    <sheetView workbookViewId="0">
      <selection activeCell="C25" sqref="C25"/>
    </sheetView>
  </sheetViews>
  <sheetFormatPr defaultRowHeight="14.5"/>
  <cols>
    <col min="1" max="1" width="16.81640625" customWidth="1"/>
    <col min="2" max="2" width="33.453125" customWidth="1"/>
    <col min="3" max="3" width="26.54296875" bestFit="1" customWidth="1"/>
  </cols>
  <sheetData>
    <row r="1" spans="1:3">
      <c r="A1" t="s">
        <v>22</v>
      </c>
      <c r="B1" t="s">
        <v>27</v>
      </c>
      <c r="C1" t="s">
        <v>75</v>
      </c>
    </row>
    <row r="2" spans="1:3">
      <c r="A2" t="s">
        <v>28</v>
      </c>
      <c r="B2" t="s">
        <v>29</v>
      </c>
      <c r="C2" t="s">
        <v>76</v>
      </c>
    </row>
    <row r="3" spans="1:3">
      <c r="A3" t="s">
        <v>14</v>
      </c>
      <c r="B3" t="s">
        <v>30</v>
      </c>
      <c r="C3" t="s">
        <v>77</v>
      </c>
    </row>
    <row r="4" spans="1:3">
      <c r="A4" t="s">
        <v>31</v>
      </c>
      <c r="B4" t="s">
        <v>32</v>
      </c>
      <c r="C4" t="s">
        <v>74</v>
      </c>
    </row>
    <row r="5" spans="1:3">
      <c r="A5" t="s">
        <v>33</v>
      </c>
      <c r="B5" t="s">
        <v>34</v>
      </c>
      <c r="C5" t="s">
        <v>78</v>
      </c>
    </row>
    <row r="6" spans="1:3">
      <c r="A6" t="s">
        <v>35</v>
      </c>
      <c r="B6" t="s">
        <v>36</v>
      </c>
      <c r="C6" t="s">
        <v>71</v>
      </c>
    </row>
    <row r="7" spans="1:3">
      <c r="A7" t="s">
        <v>20</v>
      </c>
      <c r="B7" t="s">
        <v>37</v>
      </c>
      <c r="C7" t="s">
        <v>79</v>
      </c>
    </row>
    <row r="8" spans="1:3">
      <c r="A8" t="s">
        <v>23</v>
      </c>
      <c r="B8" t="s">
        <v>38</v>
      </c>
      <c r="C8" t="s">
        <v>80</v>
      </c>
    </row>
    <row r="9" spans="1:3">
      <c r="A9" t="s">
        <v>19</v>
      </c>
      <c r="B9" t="s">
        <v>39</v>
      </c>
      <c r="C9" t="s">
        <v>81</v>
      </c>
    </row>
    <row r="10" spans="1:3">
      <c r="A10" t="s">
        <v>40</v>
      </c>
      <c r="B10" t="s">
        <v>41</v>
      </c>
      <c r="C10" t="s">
        <v>82</v>
      </c>
    </row>
    <row r="11" spans="1:3">
      <c r="A11" t="s">
        <v>42</v>
      </c>
      <c r="B11" t="s">
        <v>43</v>
      </c>
      <c r="C11" t="s">
        <v>72</v>
      </c>
    </row>
    <row r="12" spans="1:3">
      <c r="A12" t="s">
        <v>44</v>
      </c>
      <c r="B12" t="s">
        <v>45</v>
      </c>
      <c r="C12" t="s">
        <v>83</v>
      </c>
    </row>
    <row r="13" spans="1:3">
      <c r="A13" t="s">
        <v>10</v>
      </c>
      <c r="B13" t="s">
        <v>46</v>
      </c>
      <c r="C13" t="s">
        <v>15</v>
      </c>
    </row>
    <row r="14" spans="1:3">
      <c r="A14" t="s">
        <v>8</v>
      </c>
      <c r="B14" t="s">
        <v>47</v>
      </c>
      <c r="C14" t="s">
        <v>15</v>
      </c>
    </row>
    <row r="15" spans="1:3">
      <c r="A15" t="s">
        <v>48</v>
      </c>
      <c r="B15" t="s">
        <v>49</v>
      </c>
      <c r="C15" t="s">
        <v>84</v>
      </c>
    </row>
    <row r="16" spans="1:3">
      <c r="A16" t="s">
        <v>21</v>
      </c>
      <c r="B16" t="s">
        <v>50</v>
      </c>
      <c r="C16" t="s">
        <v>85</v>
      </c>
    </row>
    <row r="17" spans="1:3">
      <c r="A17" t="s">
        <v>51</v>
      </c>
      <c r="B17" t="s">
        <v>52</v>
      </c>
      <c r="C17" t="s">
        <v>86</v>
      </c>
    </row>
    <row r="18" spans="1:3">
      <c r="A18" t="s">
        <v>53</v>
      </c>
      <c r="B18" t="s">
        <v>54</v>
      </c>
      <c r="C18" t="s">
        <v>87</v>
      </c>
    </row>
    <row r="19" spans="1:3">
      <c r="A19" t="s">
        <v>24</v>
      </c>
      <c r="B19" t="s">
        <v>55</v>
      </c>
      <c r="C19" t="s">
        <v>88</v>
      </c>
    </row>
    <row r="20" spans="1:3">
      <c r="A20" t="s">
        <v>56</v>
      </c>
      <c r="B20" t="s">
        <v>57</v>
      </c>
      <c r="C20" t="s">
        <v>89</v>
      </c>
    </row>
    <row r="21" spans="1:3">
      <c r="A21" t="s">
        <v>58</v>
      </c>
      <c r="B21" t="s">
        <v>59</v>
      </c>
      <c r="C21" t="s">
        <v>90</v>
      </c>
    </row>
    <row r="22" spans="1:3">
      <c r="A22" t="s">
        <v>60</v>
      </c>
      <c r="B22" t="s">
        <v>61</v>
      </c>
      <c r="C22" t="s">
        <v>91</v>
      </c>
    </row>
    <row r="23" spans="1:3">
      <c r="A23" t="s">
        <v>26</v>
      </c>
      <c r="B23" t="s">
        <v>62</v>
      </c>
      <c r="C23" t="s">
        <v>92</v>
      </c>
    </row>
    <row r="24" spans="1:3">
      <c r="A24" t="s">
        <v>18</v>
      </c>
      <c r="B24" t="s">
        <v>63</v>
      </c>
      <c r="C24" t="s">
        <v>70</v>
      </c>
    </row>
    <row r="25" spans="1:3">
      <c r="A25" t="s">
        <v>64</v>
      </c>
      <c r="B25" t="s">
        <v>65</v>
      </c>
      <c r="C25" t="s">
        <v>93</v>
      </c>
    </row>
    <row r="26" spans="1:3">
      <c r="A26" t="s">
        <v>17</v>
      </c>
      <c r="B26" t="s">
        <v>66</v>
      </c>
      <c r="C26" t="s">
        <v>73</v>
      </c>
    </row>
    <row r="27" spans="1:3">
      <c r="A27" t="s">
        <v>13</v>
      </c>
      <c r="B27" t="s">
        <v>67</v>
      </c>
      <c r="C27" t="s">
        <v>95</v>
      </c>
    </row>
    <row r="28" spans="1:3">
      <c r="A28" t="s">
        <v>68</v>
      </c>
      <c r="B28" t="s">
        <v>69</v>
      </c>
      <c r="C28" t="s">
        <v>94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38EEF-D33B-431A-8B69-A2EF6B19E68F}">
  <sheetPr>
    <tabColor rgb="FF00B050"/>
  </sheetPr>
  <dimension ref="A1:C5"/>
  <sheetViews>
    <sheetView workbookViewId="0">
      <selection activeCell="B5" sqref="B5"/>
    </sheetView>
  </sheetViews>
  <sheetFormatPr defaultRowHeight="14.5"/>
  <cols>
    <col min="2" max="2" width="27.54296875" bestFit="1" customWidth="1"/>
  </cols>
  <sheetData>
    <row r="1" spans="1:3">
      <c r="A1" t="s">
        <v>1</v>
      </c>
      <c r="B1" t="s">
        <v>16</v>
      </c>
      <c r="C1" s="41" t="s">
        <v>101</v>
      </c>
    </row>
    <row r="2" spans="1:3">
      <c r="A2" t="s">
        <v>2</v>
      </c>
      <c r="B2" t="s">
        <v>103</v>
      </c>
      <c r="C2" s="42" t="s">
        <v>102</v>
      </c>
    </row>
    <row r="3" spans="1:3">
      <c r="A3" t="s">
        <v>3</v>
      </c>
      <c r="B3" t="s">
        <v>25</v>
      </c>
    </row>
    <row r="4" spans="1:3">
      <c r="A4" t="s">
        <v>98</v>
      </c>
      <c r="B4" t="s">
        <v>9</v>
      </c>
    </row>
    <row r="5" spans="1:3">
      <c r="A5" s="29" t="s">
        <v>97</v>
      </c>
      <c r="B5" t="s">
        <v>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Notes for PIB</vt:lpstr>
      <vt:lpstr>MARCH 31 PIB</vt:lpstr>
      <vt:lpstr>PMC-Product Information Bulleti</vt:lpstr>
      <vt:lpstr>NNP</vt:lpstr>
      <vt:lpstr>Distributor</vt:lpstr>
      <vt:lpstr>List type</vt:lpstr>
      <vt:lpstr>'MARCH 31 PIB'!Print_Titles</vt:lpstr>
    </vt:vector>
  </TitlesOfParts>
  <Company>Manitoba Liquor and Lotteries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 Bahuaud</dc:creator>
  <cp:lastModifiedBy>Justin McAuliffe</cp:lastModifiedBy>
  <cp:lastPrinted>2026-03-31T15:55:17Z</cp:lastPrinted>
  <dcterms:created xsi:type="dcterms:W3CDTF">2024-04-08T15:41:08Z</dcterms:created>
  <dcterms:modified xsi:type="dcterms:W3CDTF">2026-03-31T17:57:40Z</dcterms:modified>
</cp:coreProperties>
</file>